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80" windowHeight="11670"/>
  </bookViews>
  <sheets>
    <sheet name="Sheet1" sheetId="1" r:id="rId1"/>
  </sheets>
  <externalReferences>
    <externalReference r:id="rId2"/>
    <externalReference r:id="rId3"/>
    <externalReference r:id="rId4"/>
  </externalReferences>
  <calcPr calcId="144525" concurrentCalc="0"/>
</workbook>
</file>

<file path=xl/sharedStrings.xml><?xml version="1.0" encoding="utf-8"?>
<sst xmlns="http://schemas.openxmlformats.org/spreadsheetml/2006/main" count="27">
  <si>
    <t>排名</t>
  </si>
  <si>
    <r>
      <rPr>
        <b/>
        <sz val="11"/>
        <color indexed="8"/>
        <rFont val="宋体"/>
        <charset val="134"/>
      </rPr>
      <t>类别</t>
    </r>
    <r>
      <rPr>
        <sz val="11"/>
        <color indexed="8"/>
        <rFont val="宋体"/>
        <charset val="134"/>
      </rPr>
      <t>（请在下拉选项中选择）</t>
    </r>
  </si>
  <si>
    <t>学号</t>
  </si>
  <si>
    <t>专业/方向</t>
  </si>
  <si>
    <t>学业成绩(满分60分){博士均填60分}</t>
  </si>
  <si>
    <r>
      <rPr>
        <b/>
        <sz val="11"/>
        <color indexed="8"/>
        <rFont val="宋体"/>
        <charset val="134"/>
      </rPr>
      <t>基本素质测评</t>
    </r>
    <r>
      <rPr>
        <sz val="11"/>
        <color indexed="8"/>
        <rFont val="宋体"/>
        <charset val="134"/>
      </rPr>
      <t>（10分）（请填写平衡调整之后的分数）</t>
    </r>
  </si>
  <si>
    <t>创新能力基础分</t>
  </si>
  <si>
    <t>学术成果加分</t>
  </si>
  <si>
    <t>社会工作加分</t>
  </si>
  <si>
    <t>实践活动加分</t>
  </si>
  <si>
    <r>
      <rPr>
        <b/>
        <sz val="11"/>
        <color indexed="8"/>
        <rFont val="宋体"/>
        <charset val="134"/>
      </rPr>
      <t>总分</t>
    </r>
    <r>
      <rPr>
        <sz val="11"/>
        <color indexed="8"/>
        <rFont val="宋体"/>
        <charset val="134"/>
      </rPr>
      <t>(满分100)</t>
    </r>
  </si>
  <si>
    <t>法律硕士</t>
  </si>
  <si>
    <t>商法（法硕）</t>
  </si>
  <si>
    <t>公司法与证券法（法硕）</t>
  </si>
  <si>
    <t>房地产法（法硕）</t>
  </si>
  <si>
    <t>电子商务法（法硕）</t>
  </si>
  <si>
    <t>知识产权法（法硕）</t>
  </si>
  <si>
    <t>财税法（法硕）</t>
  </si>
  <si>
    <t>金融法（法硕）</t>
  </si>
  <si>
    <t>国际商法（法硕）</t>
  </si>
  <si>
    <t>刑法（法硕）</t>
  </si>
  <si>
    <t>民法（法硕）</t>
  </si>
  <si>
    <t>市场竞争法（法硕）</t>
  </si>
  <si>
    <t>国际法（法硕）</t>
  </si>
  <si>
    <t>宪法与行政法（法硕）</t>
  </si>
  <si>
    <t>法律与公共政策（法硕）</t>
  </si>
  <si>
    <t>诉讼法（法硕）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</si>
</sst>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8" borderId="3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5" fillId="25" borderId="9" applyNumberFormat="0" applyAlignment="0" applyProtection="0">
      <alignment vertical="center"/>
    </xf>
    <xf numFmtId="0" fontId="26" fillId="25" borderId="2" applyNumberFormat="0" applyAlignment="0" applyProtection="0">
      <alignment vertical="center"/>
    </xf>
    <xf numFmtId="0" fontId="18" fillId="22" borderId="4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AppData\Local\Temp\Rar$DIa17256.44637\17&#32423;&#27861;&#30805;3&#29677;-&#32032;&#36136;&#32508;&#21512;&#27979;&#35780;&#35780;&#20998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pple\Library\Containers\com.tencent.xinWeChat\Data\Library\Application%20Support\com.tencent.xinWeChat\2.0b4.0.9\96822986a61543410ea9ed81909eb8bf\Message\MessageTemp\9e20f478899dc29eb19741386f9343c8\File\aec30b10f10e985f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wnloads\17&#32423;&#27861;&#24459;&#30805;&#22763;4&#29677;&#12304;&#29677;&#32423;&#20132;&#23398;&#24037;&#21150;&#12305;&#29677;&#32423;&#32508;&#27979;&#32467;&#26524;&#27719;&#2463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综测打分汇总表"/>
      <sheetName val="Sheet1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综测打分汇总表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8"/>
  <sheetViews>
    <sheetView tabSelected="1" topLeftCell="A37" workbookViewId="0">
      <selection activeCell="I46" sqref="I46"/>
    </sheetView>
  </sheetViews>
  <sheetFormatPr defaultColWidth="9" defaultRowHeight="13.5"/>
  <cols>
    <col min="3" max="3" width="13.6666666666667" customWidth="1"/>
    <col min="4" max="4" width="22.1666666666667" customWidth="1"/>
    <col min="5" max="5" width="12.625"/>
    <col min="9" max="9" width="18.875" customWidth="1"/>
    <col min="10" max="10" width="15.625" customWidth="1"/>
    <col min="11" max="11" width="16.3333333333333" customWidth="1"/>
  </cols>
  <sheetData>
    <row r="1" s="1" customFormat="1" ht="48" customHeight="1" spans="1:11">
      <c r="A1" s="4" t="s">
        <v>0</v>
      </c>
      <c r="B1" s="5" t="s">
        <v>1</v>
      </c>
      <c r="C1" s="4" t="s">
        <v>2</v>
      </c>
      <c r="D1" s="6" t="s">
        <v>3</v>
      </c>
      <c r="E1" s="7" t="s">
        <v>4</v>
      </c>
      <c r="F1" s="5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14" t="s">
        <v>10</v>
      </c>
    </row>
    <row r="2" s="1" customFormat="1" ht="14.25" spans="1:11">
      <c r="A2" s="8">
        <f>RANK(K2,$K$2:$K$238)</f>
        <v>1</v>
      </c>
      <c r="B2" s="8" t="s">
        <v>11</v>
      </c>
      <c r="C2" s="9">
        <v>1701212177</v>
      </c>
      <c r="D2" s="8" t="s">
        <v>12</v>
      </c>
      <c r="E2" s="8">
        <v>56.0294117647059</v>
      </c>
      <c r="F2" s="8">
        <v>9.88</v>
      </c>
      <c r="G2" s="8">
        <v>20</v>
      </c>
      <c r="H2" s="8"/>
      <c r="I2" s="8">
        <v>0.25</v>
      </c>
      <c r="J2" s="8"/>
      <c r="K2" s="11">
        <f t="shared" ref="K2:K65" si="0">SUM(E2:J2)</f>
        <v>86.1594117647059</v>
      </c>
    </row>
    <row r="3" s="1" customFormat="1" ht="14.25" spans="1:11">
      <c r="A3" s="8">
        <f>RANK(K3,$K$2:$K$238)</f>
        <v>2</v>
      </c>
      <c r="B3" s="8" t="s">
        <v>11</v>
      </c>
      <c r="C3" s="10">
        <v>1701212288</v>
      </c>
      <c r="D3" s="8" t="s">
        <v>13</v>
      </c>
      <c r="E3" s="8">
        <v>54.5735294117647</v>
      </c>
      <c r="F3" s="11">
        <v>9.96</v>
      </c>
      <c r="G3" s="8">
        <v>20</v>
      </c>
      <c r="H3" s="11"/>
      <c r="I3" s="8"/>
      <c r="J3" s="11"/>
      <c r="K3" s="11">
        <f t="shared" si="0"/>
        <v>84.5335294117647</v>
      </c>
    </row>
    <row r="4" s="1" customFormat="1" ht="14.25" spans="1:11">
      <c r="A4" s="8">
        <f>RANK(K4,$K$2:$K$238)</f>
        <v>3</v>
      </c>
      <c r="B4" s="8" t="s">
        <v>11</v>
      </c>
      <c r="C4" s="10">
        <v>1701212237</v>
      </c>
      <c r="D4" s="8" t="s">
        <v>14</v>
      </c>
      <c r="E4" s="8">
        <v>53.3823529411765</v>
      </c>
      <c r="F4" s="11">
        <v>9.9</v>
      </c>
      <c r="G4" s="8">
        <v>20</v>
      </c>
      <c r="H4" s="11">
        <v>0.2</v>
      </c>
      <c r="I4" s="8">
        <v>0.5</v>
      </c>
      <c r="J4" s="11">
        <v>0.05</v>
      </c>
      <c r="K4" s="11">
        <f t="shared" si="0"/>
        <v>84.0323529411765</v>
      </c>
    </row>
    <row r="5" s="1" customFormat="1" ht="14.25" spans="1:11">
      <c r="A5" s="8">
        <f>RANK(K5,$K$2:$K$238)</f>
        <v>4</v>
      </c>
      <c r="B5" s="8" t="s">
        <v>11</v>
      </c>
      <c r="C5" s="9">
        <v>1701212276</v>
      </c>
      <c r="D5" s="8" t="s">
        <v>15</v>
      </c>
      <c r="E5" s="8">
        <v>53.9558823529412</v>
      </c>
      <c r="F5" s="8">
        <v>9.66</v>
      </c>
      <c r="G5" s="8">
        <v>20</v>
      </c>
      <c r="H5" s="8"/>
      <c r="I5" s="8"/>
      <c r="J5" s="8"/>
      <c r="K5" s="11">
        <f t="shared" si="0"/>
        <v>83.6158823529412</v>
      </c>
    </row>
    <row r="6" s="1" customFormat="1" ht="14.25" spans="1:11">
      <c r="A6" s="8">
        <f>RANK(K6,$K$2:$K$238)</f>
        <v>5</v>
      </c>
      <c r="B6" s="8" t="s">
        <v>11</v>
      </c>
      <c r="C6" s="8">
        <v>1701212164</v>
      </c>
      <c r="D6" s="8" t="s">
        <v>16</v>
      </c>
      <c r="E6" s="8">
        <v>53.1176470588235</v>
      </c>
      <c r="F6" s="8">
        <v>10</v>
      </c>
      <c r="G6" s="8">
        <v>20</v>
      </c>
      <c r="H6" s="8"/>
      <c r="I6" s="8">
        <v>0.4</v>
      </c>
      <c r="J6" s="8"/>
      <c r="K6" s="11">
        <f t="shared" si="0"/>
        <v>83.5176470588235</v>
      </c>
    </row>
    <row r="7" s="1" customFormat="1" ht="14.25" spans="1:11">
      <c r="A7" s="8">
        <f>RANK(K7,$K$2:$K$238)</f>
        <v>6</v>
      </c>
      <c r="B7" s="8" t="s">
        <v>11</v>
      </c>
      <c r="C7" s="9">
        <v>1701212240</v>
      </c>
      <c r="D7" s="8" t="s">
        <v>14</v>
      </c>
      <c r="E7" s="8">
        <v>53.3382352941177</v>
      </c>
      <c r="F7" s="8">
        <v>9.72</v>
      </c>
      <c r="G7" s="8">
        <v>20</v>
      </c>
      <c r="H7" s="8"/>
      <c r="I7" s="8">
        <v>0.25</v>
      </c>
      <c r="J7" s="8">
        <v>0.1</v>
      </c>
      <c r="K7" s="11">
        <f t="shared" si="0"/>
        <v>83.4082352941177</v>
      </c>
    </row>
    <row r="8" s="1" customFormat="1" ht="14.25" spans="1:11">
      <c r="A8" s="8">
        <f>RANK(K8,$K$2:$K$238)</f>
        <v>7</v>
      </c>
      <c r="B8" s="8" t="s">
        <v>11</v>
      </c>
      <c r="C8" s="8">
        <v>1701212200</v>
      </c>
      <c r="D8" s="8" t="s">
        <v>12</v>
      </c>
      <c r="E8" s="8">
        <v>53.2058823529412</v>
      </c>
      <c r="F8" s="8">
        <v>9.9</v>
      </c>
      <c r="G8" s="8">
        <v>20</v>
      </c>
      <c r="H8" s="8">
        <v>0.025</v>
      </c>
      <c r="I8" s="8"/>
      <c r="J8" s="8">
        <v>0.05</v>
      </c>
      <c r="K8" s="11">
        <f t="shared" si="0"/>
        <v>83.1808823529412</v>
      </c>
    </row>
    <row r="9" s="1" customFormat="1" ht="14.25" spans="1:11">
      <c r="A9" s="8">
        <f>RANK(K9,$K$2:$K$238)</f>
        <v>8</v>
      </c>
      <c r="B9" s="8" t="s">
        <v>11</v>
      </c>
      <c r="C9" s="10">
        <v>1701212359</v>
      </c>
      <c r="D9" s="8" t="s">
        <v>15</v>
      </c>
      <c r="E9" s="8">
        <v>53.1176470588235</v>
      </c>
      <c r="F9" s="11">
        <v>9.62</v>
      </c>
      <c r="G9" s="8">
        <v>20</v>
      </c>
      <c r="H9" s="11">
        <v>0.1</v>
      </c>
      <c r="I9" s="8">
        <v>0.25</v>
      </c>
      <c r="J9" s="11"/>
      <c r="K9" s="11">
        <f t="shared" si="0"/>
        <v>83.0876470588235</v>
      </c>
    </row>
    <row r="10" s="1" customFormat="1" ht="14.25" spans="1:11">
      <c r="A10" s="8">
        <f>RANK(K10,$K$2:$K$238)</f>
        <v>9</v>
      </c>
      <c r="B10" s="8" t="s">
        <v>11</v>
      </c>
      <c r="C10" s="10">
        <v>1701212158</v>
      </c>
      <c r="D10" s="8" t="s">
        <v>13</v>
      </c>
      <c r="E10" s="8">
        <v>52.7647058823529</v>
      </c>
      <c r="F10" s="11">
        <v>9.86</v>
      </c>
      <c r="G10" s="8">
        <v>20</v>
      </c>
      <c r="H10" s="11"/>
      <c r="I10" s="8">
        <v>0.1</v>
      </c>
      <c r="J10" s="11">
        <v>0.35</v>
      </c>
      <c r="K10" s="11">
        <f t="shared" si="0"/>
        <v>83.0747058823529</v>
      </c>
    </row>
    <row r="11" s="1" customFormat="1" ht="14.25" spans="1:11">
      <c r="A11" s="8">
        <f>RANK(K11,$K$2:$K$238)</f>
        <v>10</v>
      </c>
      <c r="B11" s="8" t="s">
        <v>11</v>
      </c>
      <c r="C11" s="9">
        <v>1701212163</v>
      </c>
      <c r="D11" s="8" t="s">
        <v>13</v>
      </c>
      <c r="E11" s="8">
        <v>53.5588235294118</v>
      </c>
      <c r="F11" s="8">
        <v>9.1</v>
      </c>
      <c r="G11" s="8">
        <v>20</v>
      </c>
      <c r="H11" s="8"/>
      <c r="I11" s="8"/>
      <c r="J11" s="8">
        <v>0.05</v>
      </c>
      <c r="K11" s="11">
        <f t="shared" si="0"/>
        <v>82.7088235294118</v>
      </c>
    </row>
    <row r="12" s="1" customFormat="1" ht="14.25" spans="1:11">
      <c r="A12" s="8">
        <f>RANK(K12,$K$2:$K$238)</f>
        <v>11</v>
      </c>
      <c r="B12" s="8" t="s">
        <v>11</v>
      </c>
      <c r="C12" s="9">
        <v>1701212251</v>
      </c>
      <c r="D12" s="8" t="s">
        <v>17</v>
      </c>
      <c r="E12" s="8">
        <v>52.5441176470588</v>
      </c>
      <c r="F12" s="8">
        <v>9.94</v>
      </c>
      <c r="G12" s="8">
        <v>20</v>
      </c>
      <c r="H12" s="8"/>
      <c r="I12" s="8"/>
      <c r="J12" s="8">
        <v>0.1</v>
      </c>
      <c r="K12" s="11">
        <f t="shared" si="0"/>
        <v>82.5841176470588</v>
      </c>
    </row>
    <row r="13" s="1" customFormat="1" ht="14.25" spans="1:11">
      <c r="A13" s="8">
        <f>RANK(K13,$K$2:$K$238)</f>
        <v>12</v>
      </c>
      <c r="B13" s="8" t="s">
        <v>11</v>
      </c>
      <c r="C13" s="10">
        <v>1701212271</v>
      </c>
      <c r="D13" s="8" t="s">
        <v>18</v>
      </c>
      <c r="E13" s="8">
        <v>53.0735294117647</v>
      </c>
      <c r="F13" s="11">
        <v>9.3</v>
      </c>
      <c r="G13" s="8">
        <v>20</v>
      </c>
      <c r="H13" s="11"/>
      <c r="I13" s="8"/>
      <c r="J13" s="11"/>
      <c r="K13" s="11">
        <f t="shared" si="0"/>
        <v>82.3735294117647</v>
      </c>
    </row>
    <row r="14" s="1" customFormat="1" ht="14.25" spans="1:11">
      <c r="A14" s="8">
        <f>RANK(K14,$K$2:$K$238)</f>
        <v>13</v>
      </c>
      <c r="B14" s="8" t="s">
        <v>11</v>
      </c>
      <c r="C14" s="10">
        <v>1701212206</v>
      </c>
      <c r="D14" s="8" t="s">
        <v>12</v>
      </c>
      <c r="E14" s="8">
        <v>52.4558823529412</v>
      </c>
      <c r="F14" s="11">
        <v>9.84</v>
      </c>
      <c r="G14" s="8">
        <v>20</v>
      </c>
      <c r="H14" s="11"/>
      <c r="I14" s="8"/>
      <c r="J14" s="11">
        <v>0.05</v>
      </c>
      <c r="K14" s="11">
        <f t="shared" si="0"/>
        <v>82.3458823529412</v>
      </c>
    </row>
    <row r="15" s="1" customFormat="1" ht="14.25" spans="1:11">
      <c r="A15" s="8">
        <f>RANK(K15,$K$2:$K$238)</f>
        <v>14</v>
      </c>
      <c r="B15" s="8" t="s">
        <v>11</v>
      </c>
      <c r="C15" s="10">
        <v>1701212277</v>
      </c>
      <c r="D15" s="8" t="s">
        <v>19</v>
      </c>
      <c r="E15" s="8">
        <v>52.9852941176471</v>
      </c>
      <c r="F15" s="8">
        <v>9.34</v>
      </c>
      <c r="G15" s="8">
        <v>20</v>
      </c>
      <c r="H15" s="8"/>
      <c r="I15" s="8"/>
      <c r="J15" s="8"/>
      <c r="K15" s="11">
        <f t="shared" si="0"/>
        <v>82.3252941176471</v>
      </c>
    </row>
    <row r="16" s="1" customFormat="1" ht="14.25" spans="1:11">
      <c r="A16" s="8">
        <f>RANK(K16,$K$2:$K$238)</f>
        <v>15</v>
      </c>
      <c r="B16" s="8" t="s">
        <v>11</v>
      </c>
      <c r="C16" s="10">
        <v>1701212317</v>
      </c>
      <c r="D16" s="8" t="s">
        <v>12</v>
      </c>
      <c r="E16" s="8">
        <v>52.3676470588235</v>
      </c>
      <c r="F16" s="11">
        <v>9.9</v>
      </c>
      <c r="G16" s="8">
        <v>20</v>
      </c>
      <c r="H16" s="11"/>
      <c r="I16" s="8"/>
      <c r="J16" s="11"/>
      <c r="K16" s="11">
        <f t="shared" si="0"/>
        <v>82.2676470588235</v>
      </c>
    </row>
    <row r="17" s="1" customFormat="1" ht="14.25" spans="1:11">
      <c r="A17" s="8">
        <f>RANK(K17,$K$2:$K$238)</f>
        <v>16</v>
      </c>
      <c r="B17" s="8" t="s">
        <v>11</v>
      </c>
      <c r="C17" s="9">
        <v>1701212225</v>
      </c>
      <c r="D17" s="8" t="s">
        <v>20</v>
      </c>
      <c r="E17" s="8">
        <v>52.764705882353</v>
      </c>
      <c r="F17" s="8">
        <v>9.32</v>
      </c>
      <c r="G17" s="8">
        <v>20</v>
      </c>
      <c r="H17" s="8"/>
      <c r="I17" s="8"/>
      <c r="J17" s="8"/>
      <c r="K17" s="11">
        <f t="shared" si="0"/>
        <v>82.084705882353</v>
      </c>
    </row>
    <row r="18" s="1" customFormat="1" ht="14.25" spans="1:11">
      <c r="A18" s="8">
        <f>RANK(K18,$K$2:$K$238)</f>
        <v>17</v>
      </c>
      <c r="B18" s="8" t="s">
        <v>11</v>
      </c>
      <c r="C18" s="8">
        <v>1701212291</v>
      </c>
      <c r="D18" s="8" t="s">
        <v>16</v>
      </c>
      <c r="E18" s="8">
        <v>52.3235294117647</v>
      </c>
      <c r="F18" s="8">
        <v>9.6</v>
      </c>
      <c r="G18" s="8">
        <v>20</v>
      </c>
      <c r="H18" s="8"/>
      <c r="I18" s="8"/>
      <c r="J18" s="8"/>
      <c r="K18" s="11">
        <f t="shared" si="0"/>
        <v>81.9235294117647</v>
      </c>
    </row>
    <row r="19" s="1" customFormat="1" ht="14.25" spans="1:11">
      <c r="A19" s="8">
        <f>RANK(K19,$K$2:$K$238)</f>
        <v>18</v>
      </c>
      <c r="B19" s="8" t="s">
        <v>11</v>
      </c>
      <c r="C19" s="8">
        <v>1701212184</v>
      </c>
      <c r="D19" s="8" t="s">
        <v>12</v>
      </c>
      <c r="E19" s="8">
        <v>51.8382352941177</v>
      </c>
      <c r="F19" s="8">
        <v>9.74</v>
      </c>
      <c r="G19" s="8">
        <v>20</v>
      </c>
      <c r="H19" s="8"/>
      <c r="I19" s="8">
        <v>0.25</v>
      </c>
      <c r="J19" s="8">
        <v>0.05</v>
      </c>
      <c r="K19" s="11">
        <f t="shared" si="0"/>
        <v>81.8782352941177</v>
      </c>
    </row>
    <row r="20" s="1" customFormat="1" ht="14.25" spans="1:11">
      <c r="A20" s="8">
        <f>RANK(K20,$K$2:$K$238)</f>
        <v>19</v>
      </c>
      <c r="B20" s="8" t="s">
        <v>11</v>
      </c>
      <c r="C20" s="12">
        <v>1701212178</v>
      </c>
      <c r="D20" s="8" t="s">
        <v>17</v>
      </c>
      <c r="E20" s="8">
        <v>52.1029411764706</v>
      </c>
      <c r="F20" s="8">
        <v>9.76</v>
      </c>
      <c r="G20" s="8">
        <v>20</v>
      </c>
      <c r="H20" s="8"/>
      <c r="I20" s="8">
        <v>0</v>
      </c>
      <c r="J20" s="8"/>
      <c r="K20" s="11">
        <f t="shared" si="0"/>
        <v>81.8629411764706</v>
      </c>
    </row>
    <row r="21" s="1" customFormat="1" ht="14.25" spans="1:11">
      <c r="A21" s="8">
        <f>RANK(K21,$K$2:$K$238)</f>
        <v>20</v>
      </c>
      <c r="B21" s="8" t="s">
        <v>11</v>
      </c>
      <c r="C21" s="10">
        <v>1701212256</v>
      </c>
      <c r="D21" s="8" t="s">
        <v>14</v>
      </c>
      <c r="E21" s="8">
        <v>51.3088235294118</v>
      </c>
      <c r="F21" s="11">
        <v>10</v>
      </c>
      <c r="G21" s="8">
        <v>20</v>
      </c>
      <c r="H21" s="11"/>
      <c r="I21" s="8">
        <v>0.5</v>
      </c>
      <c r="J21" s="11"/>
      <c r="K21" s="11">
        <f t="shared" si="0"/>
        <v>81.8088235294118</v>
      </c>
    </row>
    <row r="22" s="1" customFormat="1" ht="14.25" spans="1:11">
      <c r="A22" s="8">
        <f>RANK(K22,$K$2:$K$238)</f>
        <v>21</v>
      </c>
      <c r="B22" s="8" t="s">
        <v>11</v>
      </c>
      <c r="C22" s="8">
        <v>1701212265</v>
      </c>
      <c r="D22" s="8" t="s">
        <v>12</v>
      </c>
      <c r="E22" s="8">
        <v>52.1470588235294</v>
      </c>
      <c r="F22" s="8">
        <v>9.54</v>
      </c>
      <c r="G22" s="8">
        <v>20</v>
      </c>
      <c r="H22" s="8">
        <v>0.025</v>
      </c>
      <c r="I22" s="8"/>
      <c r="J22" s="8"/>
      <c r="K22" s="11">
        <f t="shared" si="0"/>
        <v>81.7120588235294</v>
      </c>
    </row>
    <row r="23" s="1" customFormat="1" ht="14.25" spans="1:11">
      <c r="A23" s="8">
        <f>RANK(K23,$K$2:$K$238)</f>
        <v>22</v>
      </c>
      <c r="B23" s="8" t="s">
        <v>11</v>
      </c>
      <c r="C23" s="9">
        <v>1701212289</v>
      </c>
      <c r="D23" s="8" t="s">
        <v>16</v>
      </c>
      <c r="E23" s="8">
        <v>51.6617647058823</v>
      </c>
      <c r="F23" s="8">
        <v>9.84</v>
      </c>
      <c r="G23" s="8">
        <v>20</v>
      </c>
      <c r="H23" s="8"/>
      <c r="I23" s="8">
        <v>0</v>
      </c>
      <c r="J23" s="8">
        <v>0.05</v>
      </c>
      <c r="K23" s="11">
        <f t="shared" si="0"/>
        <v>81.5517647058823</v>
      </c>
    </row>
    <row r="24" s="1" customFormat="1" ht="14.25" spans="1:11">
      <c r="A24" s="8">
        <f>RANK(K24,$K$2:$K$238)</f>
        <v>23</v>
      </c>
      <c r="B24" s="8" t="s">
        <v>11</v>
      </c>
      <c r="C24" s="8">
        <v>1701212250</v>
      </c>
      <c r="D24" s="8" t="s">
        <v>13</v>
      </c>
      <c r="E24" s="8">
        <v>51.75</v>
      </c>
      <c r="F24" s="8">
        <v>9.68</v>
      </c>
      <c r="G24" s="8">
        <v>20</v>
      </c>
      <c r="H24" s="8"/>
      <c r="I24" s="8"/>
      <c r="J24" s="8">
        <v>0.05</v>
      </c>
      <c r="K24" s="11">
        <f t="shared" si="0"/>
        <v>81.48</v>
      </c>
    </row>
    <row r="25" s="1" customFormat="1" ht="14.25" spans="1:11">
      <c r="A25" s="8">
        <f>RANK(K25,$K$2:$K$238)</f>
        <v>24</v>
      </c>
      <c r="B25" s="8" t="s">
        <v>11</v>
      </c>
      <c r="C25" s="8">
        <v>1701212321</v>
      </c>
      <c r="D25" s="8" t="s">
        <v>13</v>
      </c>
      <c r="E25" s="8">
        <v>51.7941176470588</v>
      </c>
      <c r="F25" s="8">
        <v>9.68</v>
      </c>
      <c r="G25" s="8">
        <v>20</v>
      </c>
      <c r="H25" s="8"/>
      <c r="I25" s="8">
        <v>0</v>
      </c>
      <c r="J25" s="8"/>
      <c r="K25" s="11">
        <f t="shared" si="0"/>
        <v>81.4741176470588</v>
      </c>
    </row>
    <row r="26" s="1" customFormat="1" ht="14.25" spans="1:11">
      <c r="A26" s="8">
        <f>RANK(K26,$K$2:$K$238)</f>
        <v>25</v>
      </c>
      <c r="B26" s="8" t="s">
        <v>11</v>
      </c>
      <c r="C26" s="10">
        <v>1701212266</v>
      </c>
      <c r="D26" s="8" t="s">
        <v>17</v>
      </c>
      <c r="E26" s="8">
        <v>51.7058823529412</v>
      </c>
      <c r="F26" s="11">
        <v>9.76</v>
      </c>
      <c r="G26" s="8">
        <v>20</v>
      </c>
      <c r="H26" s="11"/>
      <c r="I26" s="8"/>
      <c r="J26" s="11"/>
      <c r="K26" s="11">
        <f t="shared" si="0"/>
        <v>81.4658823529412</v>
      </c>
    </row>
    <row r="27" s="1" customFormat="1" ht="14.25" spans="1:11">
      <c r="A27" s="8">
        <f>RANK(K27,$K$2:$K$238)</f>
        <v>26</v>
      </c>
      <c r="B27" s="8" t="s">
        <v>11</v>
      </c>
      <c r="C27" s="8">
        <v>1701212154</v>
      </c>
      <c r="D27" s="8" t="s">
        <v>12</v>
      </c>
      <c r="E27" s="8">
        <v>51.5735294117647</v>
      </c>
      <c r="F27" s="8">
        <v>9.84</v>
      </c>
      <c r="G27" s="8">
        <v>20</v>
      </c>
      <c r="H27" s="8"/>
      <c r="I27" s="8"/>
      <c r="J27" s="8">
        <v>0.05</v>
      </c>
      <c r="K27" s="11">
        <f t="shared" si="0"/>
        <v>81.4635294117647</v>
      </c>
    </row>
    <row r="28" s="1" customFormat="1" ht="14.25" spans="1:11">
      <c r="A28" s="8">
        <f>RANK(K28,$K$2:$K$238)</f>
        <v>27</v>
      </c>
      <c r="B28" s="8" t="s">
        <v>11</v>
      </c>
      <c r="C28" s="8">
        <v>1701212230</v>
      </c>
      <c r="D28" s="8" t="s">
        <v>12</v>
      </c>
      <c r="E28" s="8">
        <v>51.4411764705882</v>
      </c>
      <c r="F28" s="8">
        <v>9.56</v>
      </c>
      <c r="G28" s="8">
        <v>20</v>
      </c>
      <c r="H28" s="8"/>
      <c r="I28" s="8">
        <v>0.25</v>
      </c>
      <c r="J28" s="8">
        <v>0.1</v>
      </c>
      <c r="K28" s="11">
        <f t="shared" si="0"/>
        <v>81.3511764705882</v>
      </c>
    </row>
    <row r="29" s="1" customFormat="1" ht="14.25" spans="1:11">
      <c r="A29" s="8">
        <f>RANK(K29,$K$2:$K$238)</f>
        <v>28</v>
      </c>
      <c r="B29" s="8" t="s">
        <v>11</v>
      </c>
      <c r="C29" s="9">
        <v>1701212260</v>
      </c>
      <c r="D29" s="8" t="s">
        <v>18</v>
      </c>
      <c r="E29" s="8">
        <v>51.6617647058823</v>
      </c>
      <c r="F29" s="8">
        <v>9.48</v>
      </c>
      <c r="G29" s="8">
        <v>20</v>
      </c>
      <c r="H29" s="8"/>
      <c r="I29" s="8"/>
      <c r="J29" s="8"/>
      <c r="K29" s="11">
        <f t="shared" si="0"/>
        <v>81.1417647058823</v>
      </c>
    </row>
    <row r="30" s="1" customFormat="1" ht="14.25" spans="1:11">
      <c r="A30" s="8">
        <f>RANK(K30,$K$2:$K$238)</f>
        <v>29</v>
      </c>
      <c r="B30" s="8" t="s">
        <v>11</v>
      </c>
      <c r="C30" s="10">
        <v>1701212176</v>
      </c>
      <c r="D30" s="8" t="s">
        <v>21</v>
      </c>
      <c r="E30" s="8">
        <v>50.6911764705882</v>
      </c>
      <c r="F30" s="8">
        <v>9.84</v>
      </c>
      <c r="G30" s="8">
        <v>20</v>
      </c>
      <c r="H30" s="8"/>
      <c r="I30" s="8">
        <v>0.5</v>
      </c>
      <c r="J30" s="8">
        <v>0.05</v>
      </c>
      <c r="K30" s="11">
        <f t="shared" si="0"/>
        <v>81.0811764705882</v>
      </c>
    </row>
    <row r="31" s="1" customFormat="1" ht="14.25" spans="1:11">
      <c r="A31" s="8">
        <f>RANK(K31,$K$2:$K$238)</f>
        <v>30</v>
      </c>
      <c r="B31" s="8" t="s">
        <v>11</v>
      </c>
      <c r="C31" s="10">
        <v>1701212211</v>
      </c>
      <c r="D31" s="8" t="s">
        <v>21</v>
      </c>
      <c r="E31" s="8">
        <v>51.7058823529412</v>
      </c>
      <c r="F31" s="8">
        <v>9.12</v>
      </c>
      <c r="G31" s="8">
        <v>20</v>
      </c>
      <c r="H31" s="8"/>
      <c r="I31" s="8"/>
      <c r="J31" s="8">
        <v>0.05</v>
      </c>
      <c r="K31" s="11">
        <f t="shared" si="0"/>
        <v>80.8758823529412</v>
      </c>
    </row>
    <row r="32" s="1" customFormat="1" ht="14.25" spans="1:11">
      <c r="A32" s="8">
        <f>RANK(K32,$K$2:$K$238)</f>
        <v>31</v>
      </c>
      <c r="B32" s="8" t="s">
        <v>11</v>
      </c>
      <c r="C32" s="9">
        <v>1701212212</v>
      </c>
      <c r="D32" s="8" t="s">
        <v>17</v>
      </c>
      <c r="E32" s="8">
        <v>50.6911764705882</v>
      </c>
      <c r="F32" s="8">
        <v>9.92</v>
      </c>
      <c r="G32" s="8">
        <v>20</v>
      </c>
      <c r="H32" s="8"/>
      <c r="I32" s="8">
        <v>0.25</v>
      </c>
      <c r="J32" s="8"/>
      <c r="K32" s="11">
        <f t="shared" si="0"/>
        <v>80.8611764705882</v>
      </c>
    </row>
    <row r="33" s="1" customFormat="1" ht="14.25" spans="1:11">
      <c r="A33" s="8">
        <f>RANK(K33,$K$2:$K$238)</f>
        <v>32</v>
      </c>
      <c r="B33" s="8" t="s">
        <v>11</v>
      </c>
      <c r="C33" s="8">
        <v>1701212180</v>
      </c>
      <c r="D33" s="8" t="s">
        <v>22</v>
      </c>
      <c r="E33" s="8">
        <v>51.75</v>
      </c>
      <c r="F33" s="8">
        <v>8.96</v>
      </c>
      <c r="G33" s="8">
        <v>20</v>
      </c>
      <c r="H33" s="8"/>
      <c r="I33" s="8"/>
      <c r="J33" s="8"/>
      <c r="K33" s="11">
        <f t="shared" si="0"/>
        <v>80.71</v>
      </c>
    </row>
    <row r="34" s="1" customFormat="1" ht="14.25" spans="1:11">
      <c r="A34" s="8">
        <f>RANK(K34,$K$2:$K$238)</f>
        <v>33</v>
      </c>
      <c r="B34" s="8" t="s">
        <v>11</v>
      </c>
      <c r="C34" s="13">
        <v>1701212268</v>
      </c>
      <c r="D34" s="8" t="s">
        <v>22</v>
      </c>
      <c r="E34" s="8">
        <v>51.0441176470588</v>
      </c>
      <c r="F34" s="8">
        <v>9.42</v>
      </c>
      <c r="G34" s="8">
        <v>20</v>
      </c>
      <c r="H34" s="8"/>
      <c r="I34" s="8"/>
      <c r="J34" s="8"/>
      <c r="K34" s="11">
        <f t="shared" si="0"/>
        <v>80.4641176470588</v>
      </c>
    </row>
    <row r="35" s="1" customFormat="1" ht="14.25" spans="1:11">
      <c r="A35" s="8">
        <f>RANK(K35,$K$2:$K$238)</f>
        <v>34</v>
      </c>
      <c r="B35" s="8" t="s">
        <v>11</v>
      </c>
      <c r="C35" s="10">
        <v>1701212235</v>
      </c>
      <c r="D35" s="8" t="s">
        <v>12</v>
      </c>
      <c r="E35" s="8">
        <v>50.6029411764706</v>
      </c>
      <c r="F35" s="11">
        <v>9.84</v>
      </c>
      <c r="G35" s="8">
        <v>20</v>
      </c>
      <c r="H35" s="11"/>
      <c r="I35" s="8"/>
      <c r="J35" s="11"/>
      <c r="K35" s="11">
        <f t="shared" si="0"/>
        <v>80.4429411764706</v>
      </c>
    </row>
    <row r="36" s="1" customFormat="1" ht="14.25" spans="1:11">
      <c r="A36" s="8">
        <f>RANK(K36,$K$2:$K$238)</f>
        <v>35</v>
      </c>
      <c r="B36" s="8" t="s">
        <v>11</v>
      </c>
      <c r="C36" s="8">
        <v>1701212308</v>
      </c>
      <c r="D36" s="8" t="s">
        <v>12</v>
      </c>
      <c r="E36" s="8">
        <v>50.3823529411765</v>
      </c>
      <c r="F36" s="8">
        <v>9.98</v>
      </c>
      <c r="G36" s="8">
        <v>20</v>
      </c>
      <c r="H36" s="8"/>
      <c r="I36" s="8"/>
      <c r="J36" s="8"/>
      <c r="K36" s="11">
        <f t="shared" si="0"/>
        <v>80.3623529411765</v>
      </c>
    </row>
    <row r="37" s="1" customFormat="1" ht="14.25" spans="1:11">
      <c r="A37" s="8">
        <f>RANK(K37,$K$2:$K$238)</f>
        <v>36</v>
      </c>
      <c r="B37" s="8" t="s">
        <v>11</v>
      </c>
      <c r="C37" s="8">
        <v>1701212246</v>
      </c>
      <c r="D37" s="8" t="s">
        <v>23</v>
      </c>
      <c r="E37" s="8">
        <v>50.7794117647059</v>
      </c>
      <c r="F37" s="8">
        <v>9.48</v>
      </c>
      <c r="G37" s="8">
        <v>20</v>
      </c>
      <c r="H37" s="8"/>
      <c r="I37" s="8"/>
      <c r="J37" s="8">
        <v>0.05</v>
      </c>
      <c r="K37" s="11">
        <f t="shared" si="0"/>
        <v>80.3094117647059</v>
      </c>
    </row>
    <row r="38" s="1" customFormat="1" ht="14.25" spans="1:11">
      <c r="A38" s="8">
        <f>RANK(K38,$K$2:$K$238)</f>
        <v>37</v>
      </c>
      <c r="B38" s="8" t="s">
        <v>11</v>
      </c>
      <c r="C38" s="10">
        <v>1701212298</v>
      </c>
      <c r="D38" s="8" t="s">
        <v>14</v>
      </c>
      <c r="E38" s="8">
        <v>51.2647058823529</v>
      </c>
      <c r="F38" s="8">
        <v>8.96</v>
      </c>
      <c r="G38" s="8">
        <v>20</v>
      </c>
      <c r="H38" s="8"/>
      <c r="I38" s="8"/>
      <c r="J38" s="8"/>
      <c r="K38" s="11">
        <f t="shared" si="0"/>
        <v>80.2247058823529</v>
      </c>
    </row>
    <row r="39" s="1" customFormat="1" ht="14.25" spans="1:11">
      <c r="A39" s="8">
        <f>RANK(K39,$K$2:$K$238)</f>
        <v>38</v>
      </c>
      <c r="B39" s="8" t="s">
        <v>11</v>
      </c>
      <c r="C39" s="13">
        <v>1701212313</v>
      </c>
      <c r="D39" s="8" t="s">
        <v>15</v>
      </c>
      <c r="E39" s="8">
        <v>50.4705882352941</v>
      </c>
      <c r="F39" s="8">
        <v>9.58</v>
      </c>
      <c r="G39" s="8">
        <v>20</v>
      </c>
      <c r="H39" s="8">
        <v>0.05</v>
      </c>
      <c r="I39" s="8"/>
      <c r="J39" s="8">
        <v>0.05</v>
      </c>
      <c r="K39" s="11">
        <f t="shared" si="0"/>
        <v>80.1505882352941</v>
      </c>
    </row>
    <row r="40" s="1" customFormat="1" ht="14.25" spans="1:11">
      <c r="A40" s="8">
        <f>RANK(K40,$K$2:$K$238)</f>
        <v>39</v>
      </c>
      <c r="B40" s="8" t="s">
        <v>11</v>
      </c>
      <c r="C40" s="10">
        <v>1701212233</v>
      </c>
      <c r="D40" s="8" t="s">
        <v>13</v>
      </c>
      <c r="E40" s="8">
        <v>50.1617647058824</v>
      </c>
      <c r="F40" s="11">
        <v>9.56</v>
      </c>
      <c r="G40" s="8">
        <v>20</v>
      </c>
      <c r="H40" s="11"/>
      <c r="I40" s="8">
        <v>0.25</v>
      </c>
      <c r="J40" s="11"/>
      <c r="K40" s="11">
        <f t="shared" si="0"/>
        <v>79.9717647058824</v>
      </c>
    </row>
    <row r="41" s="1" customFormat="1" ht="14.25" spans="1:11">
      <c r="A41" s="8">
        <f>RANK(K41,$K$2:$K$238)</f>
        <v>40</v>
      </c>
      <c r="B41" s="8" t="s">
        <v>11</v>
      </c>
      <c r="C41" s="13">
        <v>1701212371</v>
      </c>
      <c r="D41" s="8" t="s">
        <v>15</v>
      </c>
      <c r="E41" s="8">
        <v>49.4117647058823</v>
      </c>
      <c r="F41" s="8">
        <v>9.96</v>
      </c>
      <c r="G41" s="8">
        <v>20</v>
      </c>
      <c r="H41" s="8"/>
      <c r="I41" s="8">
        <v>0.5</v>
      </c>
      <c r="J41" s="8">
        <v>0.1</v>
      </c>
      <c r="K41" s="11">
        <f t="shared" si="0"/>
        <v>79.9717647058823</v>
      </c>
    </row>
    <row r="42" s="1" customFormat="1" ht="14.25" spans="1:11">
      <c r="A42" s="8">
        <f>RANK(K42,$K$2:$K$238)</f>
        <v>41</v>
      </c>
      <c r="B42" s="8" t="s">
        <v>11</v>
      </c>
      <c r="C42" s="10">
        <v>1701212152</v>
      </c>
      <c r="D42" s="8" t="s">
        <v>21</v>
      </c>
      <c r="E42" s="8">
        <v>50.2941176470588</v>
      </c>
      <c r="F42" s="8">
        <v>9.58</v>
      </c>
      <c r="G42" s="8">
        <v>20</v>
      </c>
      <c r="H42" s="8"/>
      <c r="I42" s="8"/>
      <c r="J42" s="8"/>
      <c r="K42" s="11">
        <f t="shared" si="0"/>
        <v>79.8741176470588</v>
      </c>
    </row>
    <row r="43" s="1" customFormat="1" ht="14.25" spans="1:11">
      <c r="A43" s="8">
        <f>RANK(K43,$K$2:$K$238)</f>
        <v>42</v>
      </c>
      <c r="B43" s="8" t="s">
        <v>11</v>
      </c>
      <c r="C43" s="10">
        <v>1701212275</v>
      </c>
      <c r="D43" s="8" t="s">
        <v>13</v>
      </c>
      <c r="E43" s="8">
        <v>49.8529411764706</v>
      </c>
      <c r="F43" s="8">
        <v>9.76</v>
      </c>
      <c r="G43" s="8">
        <v>20</v>
      </c>
      <c r="H43" s="8"/>
      <c r="I43" s="8">
        <v>0.2</v>
      </c>
      <c r="J43" s="8"/>
      <c r="K43" s="11">
        <f t="shared" si="0"/>
        <v>79.8129411764706</v>
      </c>
    </row>
    <row r="44" s="1" customFormat="1" ht="14.25" spans="1:11">
      <c r="A44" s="8">
        <f>RANK(K44,$K$2:$K$238)</f>
        <v>43</v>
      </c>
      <c r="B44" s="8" t="s">
        <v>11</v>
      </c>
      <c r="C44" s="9">
        <v>1701212170</v>
      </c>
      <c r="D44" s="8" t="s">
        <v>18</v>
      </c>
      <c r="E44" s="8">
        <v>50.3823529411765</v>
      </c>
      <c r="F44" s="8">
        <v>9.42</v>
      </c>
      <c r="G44" s="8">
        <v>20</v>
      </c>
      <c r="H44" s="8"/>
      <c r="I44" s="8"/>
      <c r="J44" s="8"/>
      <c r="K44" s="11">
        <f t="shared" si="0"/>
        <v>79.8023529411765</v>
      </c>
    </row>
    <row r="45" s="1" customFormat="1" ht="14.25" spans="1:11">
      <c r="A45" s="8">
        <f>RANK(K45,$K$2:$K$238)</f>
        <v>44</v>
      </c>
      <c r="B45" s="8" t="s">
        <v>11</v>
      </c>
      <c r="C45" s="13">
        <v>1701212213</v>
      </c>
      <c r="D45" s="8" t="s">
        <v>22</v>
      </c>
      <c r="E45" s="8">
        <v>49.2352941176471</v>
      </c>
      <c r="F45" s="8">
        <v>9.86</v>
      </c>
      <c r="G45" s="8">
        <v>20</v>
      </c>
      <c r="H45" s="8"/>
      <c r="I45" s="8">
        <v>0.5</v>
      </c>
      <c r="J45" s="8">
        <v>0.1</v>
      </c>
      <c r="K45" s="11">
        <f>SUM(E45:J45)</f>
        <v>79.6952941176471</v>
      </c>
    </row>
    <row r="46" s="1" customFormat="1" ht="14.25" spans="1:11">
      <c r="A46" s="8">
        <f>RANK(K46,$K$2:$K$238)</f>
        <v>45</v>
      </c>
      <c r="B46" s="8" t="s">
        <v>11</v>
      </c>
      <c r="C46" s="10">
        <v>1701212270</v>
      </c>
      <c r="D46" s="8" t="s">
        <v>17</v>
      </c>
      <c r="E46" s="8">
        <v>49.7647058823529</v>
      </c>
      <c r="F46" s="8">
        <v>9.9</v>
      </c>
      <c r="G46" s="8">
        <v>20</v>
      </c>
      <c r="H46" s="8"/>
      <c r="I46" s="8"/>
      <c r="J46" s="8"/>
      <c r="K46" s="11">
        <f>SUM(E46:J46)</f>
        <v>79.6647058823529</v>
      </c>
    </row>
    <row r="47" s="1" customFormat="1" ht="14.25" spans="1:11">
      <c r="A47" s="8">
        <f>RANK(K47,$K$2:$K$238)</f>
        <v>46</v>
      </c>
      <c r="B47" s="8" t="s">
        <v>11</v>
      </c>
      <c r="C47" s="10">
        <v>1701212336</v>
      </c>
      <c r="D47" s="8" t="s">
        <v>12</v>
      </c>
      <c r="E47" s="8">
        <v>50.0735294117647</v>
      </c>
      <c r="F47" s="11">
        <v>9.56</v>
      </c>
      <c r="G47" s="8">
        <v>20</v>
      </c>
      <c r="H47" s="11"/>
      <c r="I47" s="8"/>
      <c r="J47" s="11"/>
      <c r="K47" s="11">
        <f>SUM(E47:J47)</f>
        <v>79.6335294117647</v>
      </c>
    </row>
    <row r="48" s="1" customFormat="1" ht="14.25" spans="1:11">
      <c r="A48" s="8">
        <f>RANK(K48,$K$2:$K$238)</f>
        <v>47</v>
      </c>
      <c r="B48" s="8" t="s">
        <v>11</v>
      </c>
      <c r="C48" s="8">
        <v>1701212204</v>
      </c>
      <c r="D48" s="8" t="s">
        <v>12</v>
      </c>
      <c r="E48" s="8">
        <v>50.6029411764706</v>
      </c>
      <c r="F48" s="8">
        <v>9.02</v>
      </c>
      <c r="G48" s="8">
        <v>20</v>
      </c>
      <c r="H48" s="8"/>
      <c r="I48" s="8"/>
      <c r="J48" s="8"/>
      <c r="K48" s="11">
        <f>SUM(E48:J48)</f>
        <v>79.6229411764706</v>
      </c>
    </row>
    <row r="49" s="1" customFormat="1" ht="14.25" spans="1:11">
      <c r="A49" s="8">
        <f>RANK(K49,$K$2:$K$238)</f>
        <v>48</v>
      </c>
      <c r="B49" s="8" t="s">
        <v>11</v>
      </c>
      <c r="C49" s="8">
        <v>1701212245</v>
      </c>
      <c r="D49" s="8" t="s">
        <v>13</v>
      </c>
      <c r="E49" s="8">
        <v>50.3823529411765</v>
      </c>
      <c r="F49" s="8">
        <v>9.16</v>
      </c>
      <c r="G49" s="8">
        <v>20</v>
      </c>
      <c r="H49" s="8"/>
      <c r="I49" s="8"/>
      <c r="J49" s="8"/>
      <c r="K49" s="11">
        <f>SUM(E49:J49)</f>
        <v>79.5423529411765</v>
      </c>
    </row>
    <row r="50" s="1" customFormat="1" ht="14.25" spans="1:11">
      <c r="A50" s="8">
        <f>RANK(K50,$K$2:$K$238)</f>
        <v>49</v>
      </c>
      <c r="B50" s="8" t="s">
        <v>11</v>
      </c>
      <c r="C50" s="9">
        <v>1701212232</v>
      </c>
      <c r="D50" s="8" t="s">
        <v>23</v>
      </c>
      <c r="E50" s="8">
        <v>49.8088235294118</v>
      </c>
      <c r="F50" s="8">
        <v>9.72</v>
      </c>
      <c r="G50" s="8">
        <v>20</v>
      </c>
      <c r="H50" s="8"/>
      <c r="I50" s="8"/>
      <c r="J50" s="8"/>
      <c r="K50" s="11">
        <f>SUM(E50:J50)</f>
        <v>79.5288235294118</v>
      </c>
    </row>
    <row r="51" s="1" customFormat="1" ht="14.25" spans="1:11">
      <c r="A51" s="8">
        <f>RANK(K51,$K$2:$K$238)</f>
        <v>50</v>
      </c>
      <c r="B51" s="8" t="s">
        <v>11</v>
      </c>
      <c r="C51" s="8">
        <v>1701212312</v>
      </c>
      <c r="D51" s="8" t="s">
        <v>17</v>
      </c>
      <c r="E51" s="8">
        <v>49.6323529411765</v>
      </c>
      <c r="F51" s="8">
        <v>9.8</v>
      </c>
      <c r="G51" s="8">
        <v>20</v>
      </c>
      <c r="H51" s="8">
        <v>0.025</v>
      </c>
      <c r="I51" s="8"/>
      <c r="J51" s="8">
        <v>0.05</v>
      </c>
      <c r="K51" s="11">
        <f>SUM(E51:J51)</f>
        <v>79.5073529411765</v>
      </c>
    </row>
    <row r="52" s="1" customFormat="1" ht="14.25" spans="1:11">
      <c r="A52" s="8">
        <f>RANK(K52,$K$2:$K$238)</f>
        <v>51</v>
      </c>
      <c r="B52" s="8" t="s">
        <v>11</v>
      </c>
      <c r="C52" s="8">
        <v>1701212193</v>
      </c>
      <c r="D52" s="8" t="s">
        <v>13</v>
      </c>
      <c r="E52" s="8">
        <v>49.9852941176471</v>
      </c>
      <c r="F52" s="8">
        <v>9.32</v>
      </c>
      <c r="G52" s="8">
        <v>20</v>
      </c>
      <c r="H52" s="8"/>
      <c r="I52" s="8">
        <v>0.15</v>
      </c>
      <c r="J52" s="8">
        <v>0.05</v>
      </c>
      <c r="K52" s="11">
        <f>SUM(E52:J52)</f>
        <v>79.5052941176471</v>
      </c>
    </row>
    <row r="53" s="1" customFormat="1" ht="14.25" spans="1:11">
      <c r="A53" s="8">
        <f>RANK(K53,$K$2:$K$238)</f>
        <v>52</v>
      </c>
      <c r="B53" s="8" t="s">
        <v>11</v>
      </c>
      <c r="C53" s="8">
        <v>1701212350</v>
      </c>
      <c r="D53" s="8" t="s">
        <v>21</v>
      </c>
      <c r="E53" s="8">
        <v>49.5882352941177</v>
      </c>
      <c r="F53" s="8">
        <v>9.8</v>
      </c>
      <c r="G53" s="8">
        <v>20</v>
      </c>
      <c r="H53" s="8"/>
      <c r="I53" s="8"/>
      <c r="J53" s="8"/>
      <c r="K53" s="11">
        <f t="shared" si="0"/>
        <v>79.3882352941177</v>
      </c>
    </row>
    <row r="54" s="1" customFormat="1" ht="14.25" spans="1:11">
      <c r="A54" s="8">
        <f>RANK(K54,$K$2:$K$238)</f>
        <v>53</v>
      </c>
      <c r="B54" s="8" t="s">
        <v>11</v>
      </c>
      <c r="C54" s="10">
        <v>1701212244</v>
      </c>
      <c r="D54" s="8" t="s">
        <v>17</v>
      </c>
      <c r="E54" s="8">
        <v>49.8088235294118</v>
      </c>
      <c r="F54" s="11">
        <v>9.56</v>
      </c>
      <c r="G54" s="8">
        <v>20</v>
      </c>
      <c r="H54" s="11"/>
      <c r="I54" s="8"/>
      <c r="J54" s="11"/>
      <c r="K54" s="11">
        <f t="shared" si="0"/>
        <v>79.3688235294118</v>
      </c>
    </row>
    <row r="55" s="1" customFormat="1" ht="14.25" spans="1:11">
      <c r="A55" s="8">
        <f>RANK(K55,$K$2:$K$238)</f>
        <v>54</v>
      </c>
      <c r="B55" s="8" t="s">
        <v>11</v>
      </c>
      <c r="C55" s="8">
        <v>1701212241</v>
      </c>
      <c r="D55" s="8" t="s">
        <v>19</v>
      </c>
      <c r="E55" s="8">
        <v>49.9411764705882</v>
      </c>
      <c r="F55" s="8">
        <v>9.4</v>
      </c>
      <c r="G55" s="8">
        <v>20</v>
      </c>
      <c r="H55" s="8"/>
      <c r="I55" s="8"/>
      <c r="J55" s="8"/>
      <c r="K55" s="11">
        <f t="shared" si="0"/>
        <v>79.3411764705882</v>
      </c>
    </row>
    <row r="56" s="1" customFormat="1" ht="14.25" spans="1:11">
      <c r="A56" s="8">
        <f>RANK(K56,$K$2:$K$238)</f>
        <v>55</v>
      </c>
      <c r="B56" s="8" t="s">
        <v>11</v>
      </c>
      <c r="C56" s="12">
        <v>1701212160</v>
      </c>
      <c r="D56" s="8" t="s">
        <v>20</v>
      </c>
      <c r="E56" s="8">
        <v>49.8529411764706</v>
      </c>
      <c r="F56" s="11">
        <v>9.46</v>
      </c>
      <c r="G56" s="8">
        <v>20</v>
      </c>
      <c r="H56" s="11"/>
      <c r="I56" s="8"/>
      <c r="J56" s="11"/>
      <c r="K56" s="11">
        <f t="shared" si="0"/>
        <v>79.3129411764706</v>
      </c>
    </row>
    <row r="57" s="1" customFormat="1" ht="14.25" spans="1:11">
      <c r="A57" s="8">
        <f>RANK(K57,$K$2:$K$238)</f>
        <v>56</v>
      </c>
      <c r="B57" s="8" t="s">
        <v>11</v>
      </c>
      <c r="C57" s="9">
        <v>1701212249</v>
      </c>
      <c r="D57" s="8" t="s">
        <v>19</v>
      </c>
      <c r="E57" s="8">
        <v>49.9411764705882</v>
      </c>
      <c r="F57" s="8">
        <v>9.32</v>
      </c>
      <c r="G57" s="8">
        <v>20</v>
      </c>
      <c r="H57" s="8"/>
      <c r="I57" s="8"/>
      <c r="J57" s="8"/>
      <c r="K57" s="11">
        <f t="shared" si="0"/>
        <v>79.2611764705882</v>
      </c>
    </row>
    <row r="58" s="1" customFormat="1" ht="14.25" spans="1:11">
      <c r="A58" s="8">
        <f>RANK(K58,$K$2:$K$238)</f>
        <v>57</v>
      </c>
      <c r="B58" s="8" t="s">
        <v>11</v>
      </c>
      <c r="C58" s="9">
        <v>1701212162</v>
      </c>
      <c r="D58" s="8" t="s">
        <v>20</v>
      </c>
      <c r="E58" s="8">
        <v>48.6617647058824</v>
      </c>
      <c r="F58" s="8">
        <v>10</v>
      </c>
      <c r="G58" s="8">
        <v>20</v>
      </c>
      <c r="H58" s="8"/>
      <c r="I58" s="8">
        <v>0.5</v>
      </c>
      <c r="J58" s="8">
        <v>0.05</v>
      </c>
      <c r="K58" s="11">
        <f t="shared" si="0"/>
        <v>79.2117647058824</v>
      </c>
    </row>
    <row r="59" s="1" customFormat="1" ht="14.25" spans="1:11">
      <c r="A59" s="8">
        <f>RANK(K59,$K$2:$K$238)</f>
        <v>58</v>
      </c>
      <c r="B59" s="8" t="s">
        <v>11</v>
      </c>
      <c r="C59" s="8">
        <v>1701212325</v>
      </c>
      <c r="D59" s="8" t="s">
        <v>13</v>
      </c>
      <c r="E59" s="8">
        <v>49.7205882352941</v>
      </c>
      <c r="F59" s="8">
        <v>9.4</v>
      </c>
      <c r="G59" s="8">
        <v>20</v>
      </c>
      <c r="H59" s="8"/>
      <c r="I59" s="8"/>
      <c r="J59" s="8">
        <v>0.05</v>
      </c>
      <c r="K59" s="11">
        <f t="shared" si="0"/>
        <v>79.1705882352941</v>
      </c>
    </row>
    <row r="60" s="1" customFormat="1" ht="14.25" spans="1:11">
      <c r="A60" s="8">
        <f>RANK(K60,$K$2:$K$238)</f>
        <v>59</v>
      </c>
      <c r="B60" s="8" t="s">
        <v>11</v>
      </c>
      <c r="C60" s="12">
        <v>1701212140</v>
      </c>
      <c r="D60" s="8" t="s">
        <v>21</v>
      </c>
      <c r="E60" s="8">
        <v>49.1911764705882</v>
      </c>
      <c r="F60" s="8">
        <v>9.88</v>
      </c>
      <c r="G60" s="8">
        <v>20</v>
      </c>
      <c r="H60" s="8"/>
      <c r="I60" s="8">
        <v>0</v>
      </c>
      <c r="J60" s="8">
        <v>0.05</v>
      </c>
      <c r="K60" s="11">
        <f t="shared" si="0"/>
        <v>79.1211764705882</v>
      </c>
    </row>
    <row r="61" s="2" customFormat="1" spans="1:11">
      <c r="A61" s="8">
        <f>RANK(K61,$K$2:$K$238)</f>
        <v>60</v>
      </c>
      <c r="B61" s="8" t="s">
        <v>11</v>
      </c>
      <c r="C61" s="13">
        <v>1701212306</v>
      </c>
      <c r="D61" s="8" t="s">
        <v>23</v>
      </c>
      <c r="E61" s="8">
        <v>49.3235294117647</v>
      </c>
      <c r="F61" s="8">
        <v>9.72</v>
      </c>
      <c r="G61" s="8">
        <v>20</v>
      </c>
      <c r="H61" s="8"/>
      <c r="I61" s="8"/>
      <c r="J61" s="8"/>
      <c r="K61" s="11">
        <f t="shared" si="0"/>
        <v>79.0435294117647</v>
      </c>
    </row>
    <row r="62" s="2" customFormat="1" spans="1:11">
      <c r="A62" s="8">
        <f>RANK(K62,$K$2:$K$238)</f>
        <v>61</v>
      </c>
      <c r="B62" s="8" t="s">
        <v>11</v>
      </c>
      <c r="C62" s="12">
        <v>1701212210</v>
      </c>
      <c r="D62" s="8" t="s">
        <v>22</v>
      </c>
      <c r="E62" s="8">
        <v>49.4558823529412</v>
      </c>
      <c r="F62" s="8">
        <v>9.56</v>
      </c>
      <c r="G62" s="8">
        <v>20</v>
      </c>
      <c r="H62" s="8"/>
      <c r="I62" s="8"/>
      <c r="J62" s="8"/>
      <c r="K62" s="11">
        <f t="shared" si="0"/>
        <v>79.0158823529412</v>
      </c>
    </row>
    <row r="63" s="2" customFormat="1" spans="1:11">
      <c r="A63" s="8">
        <f>RANK(K63,$K$2:$K$238)</f>
        <v>62</v>
      </c>
      <c r="B63" s="8" t="s">
        <v>11</v>
      </c>
      <c r="C63" s="9">
        <v>1701212272</v>
      </c>
      <c r="D63" s="8" t="s">
        <v>12</v>
      </c>
      <c r="E63" s="8">
        <v>49.7647058823529</v>
      </c>
      <c r="F63" s="8">
        <v>9.18</v>
      </c>
      <c r="G63" s="8">
        <v>20</v>
      </c>
      <c r="H63" s="8"/>
      <c r="I63" s="8"/>
      <c r="J63" s="8"/>
      <c r="K63" s="11">
        <f t="shared" si="0"/>
        <v>78.9447058823529</v>
      </c>
    </row>
    <row r="64" s="2" customFormat="1" spans="1:11">
      <c r="A64" s="8">
        <f>RANK(K64,$K$2:$K$238)</f>
        <v>63</v>
      </c>
      <c r="B64" s="8" t="s">
        <v>11</v>
      </c>
      <c r="C64" s="10">
        <v>1701212347</v>
      </c>
      <c r="D64" s="8" t="s">
        <v>12</v>
      </c>
      <c r="E64" s="8">
        <v>49.8970588235294</v>
      </c>
      <c r="F64" s="11">
        <v>9</v>
      </c>
      <c r="G64" s="8">
        <v>20</v>
      </c>
      <c r="H64" s="11"/>
      <c r="I64" s="8">
        <v>0</v>
      </c>
      <c r="J64" s="11"/>
      <c r="K64" s="11">
        <f t="shared" si="0"/>
        <v>78.8970588235294</v>
      </c>
    </row>
    <row r="65" s="2" customFormat="1" spans="1:11">
      <c r="A65" s="8">
        <f>RANK(K65,$K$2:$K$238)</f>
        <v>64</v>
      </c>
      <c r="B65" s="8" t="s">
        <v>11</v>
      </c>
      <c r="C65" s="9">
        <v>1701212202</v>
      </c>
      <c r="D65" s="8" t="s">
        <v>12</v>
      </c>
      <c r="E65" s="8">
        <v>49.1029411764706</v>
      </c>
      <c r="F65" s="8">
        <v>9.78</v>
      </c>
      <c r="G65" s="8">
        <v>20</v>
      </c>
      <c r="H65" s="8"/>
      <c r="I65" s="8"/>
      <c r="J65" s="8"/>
      <c r="K65" s="11">
        <f t="shared" si="0"/>
        <v>78.8829411764706</v>
      </c>
    </row>
    <row r="66" s="2" customFormat="1" spans="1:11">
      <c r="A66" s="8">
        <f>RANK(K66,$K$2:$K$238)</f>
        <v>65</v>
      </c>
      <c r="B66" s="8" t="s">
        <v>11</v>
      </c>
      <c r="C66" s="13">
        <v>1701212324</v>
      </c>
      <c r="D66" s="8" t="s">
        <v>20</v>
      </c>
      <c r="E66" s="8">
        <v>49.8970588235294</v>
      </c>
      <c r="F66" s="8">
        <v>8.98</v>
      </c>
      <c r="G66" s="8">
        <v>20</v>
      </c>
      <c r="H66" s="8"/>
      <c r="I66" s="8"/>
      <c r="J66" s="8"/>
      <c r="K66" s="11">
        <f t="shared" ref="K66:K129" si="1">SUM(E66:J66)</f>
        <v>78.8770588235294</v>
      </c>
    </row>
    <row r="67" s="2" customFormat="1" spans="1:11">
      <c r="A67" s="8">
        <f>RANK(K67,$K$2:$K$238)</f>
        <v>66</v>
      </c>
      <c r="B67" s="8" t="s">
        <v>11</v>
      </c>
      <c r="C67" s="10">
        <v>1701212156</v>
      </c>
      <c r="D67" s="8" t="s">
        <v>18</v>
      </c>
      <c r="E67" s="8">
        <v>49.4117647058823</v>
      </c>
      <c r="F67" s="11">
        <v>9.18</v>
      </c>
      <c r="G67" s="8">
        <v>20</v>
      </c>
      <c r="H67" s="11">
        <v>0.23</v>
      </c>
      <c r="I67" s="8"/>
      <c r="J67" s="11">
        <v>0.05</v>
      </c>
      <c r="K67" s="11">
        <f t="shared" si="1"/>
        <v>78.8717647058823</v>
      </c>
    </row>
    <row r="68" s="2" customFormat="1" spans="1:11">
      <c r="A68" s="8">
        <f>RANK(K68,$K$2:$K$238)</f>
        <v>67</v>
      </c>
      <c r="B68" s="8" t="s">
        <v>11</v>
      </c>
      <c r="C68" s="10">
        <v>1701212150</v>
      </c>
      <c r="D68" s="8" t="s">
        <v>24</v>
      </c>
      <c r="E68" s="8">
        <v>49.0588235294118</v>
      </c>
      <c r="F68" s="8">
        <v>9.78</v>
      </c>
      <c r="G68" s="8">
        <v>20</v>
      </c>
      <c r="H68" s="8"/>
      <c r="I68" s="8"/>
      <c r="J68" s="8"/>
      <c r="K68" s="11">
        <f t="shared" si="1"/>
        <v>78.8388235294118</v>
      </c>
    </row>
    <row r="69" s="2" customFormat="1" spans="1:11">
      <c r="A69" s="8">
        <f>RANK(K69,$K$2:$K$238)</f>
        <v>68</v>
      </c>
      <c r="B69" s="8" t="s">
        <v>11</v>
      </c>
      <c r="C69" s="8">
        <v>1701212145</v>
      </c>
      <c r="D69" s="8" t="s">
        <v>22</v>
      </c>
      <c r="E69" s="8">
        <v>48.8823529411765</v>
      </c>
      <c r="F69" s="8">
        <v>9.74</v>
      </c>
      <c r="G69" s="8">
        <v>20</v>
      </c>
      <c r="H69" s="8"/>
      <c r="I69" s="8">
        <v>0.15</v>
      </c>
      <c r="J69" s="8">
        <v>0.05</v>
      </c>
      <c r="K69" s="11">
        <f t="shared" si="1"/>
        <v>78.8223529411765</v>
      </c>
    </row>
    <row r="70" s="2" customFormat="1" spans="1:11">
      <c r="A70" s="8">
        <f>RANK(K70,$K$2:$K$238)</f>
        <v>69</v>
      </c>
      <c r="B70" s="8" t="s">
        <v>11</v>
      </c>
      <c r="C70" s="10">
        <v>1701212301</v>
      </c>
      <c r="D70" s="8" t="s">
        <v>15</v>
      </c>
      <c r="E70" s="8">
        <v>49.3676470588235</v>
      </c>
      <c r="F70" s="11">
        <v>9.4</v>
      </c>
      <c r="G70" s="8">
        <v>20</v>
      </c>
      <c r="H70" s="11"/>
      <c r="I70" s="8"/>
      <c r="J70" s="11"/>
      <c r="K70" s="11">
        <f t="shared" si="1"/>
        <v>78.7676470588235</v>
      </c>
    </row>
    <row r="71" s="2" customFormat="1" spans="1:11">
      <c r="A71" s="8">
        <f>RANK(K71,$K$2:$K$238)</f>
        <v>70</v>
      </c>
      <c r="B71" s="8" t="s">
        <v>11</v>
      </c>
      <c r="C71" s="10">
        <v>1701212338</v>
      </c>
      <c r="D71" s="8" t="s">
        <v>13</v>
      </c>
      <c r="E71" s="8">
        <v>49.8088235294118</v>
      </c>
      <c r="F71" s="8">
        <v>8.9</v>
      </c>
      <c r="G71" s="8">
        <v>20</v>
      </c>
      <c r="H71" s="8"/>
      <c r="I71" s="8"/>
      <c r="J71" s="8"/>
      <c r="K71" s="11">
        <f t="shared" si="1"/>
        <v>78.7088235294118</v>
      </c>
    </row>
    <row r="72" s="2" customFormat="1" spans="1:11">
      <c r="A72" s="8">
        <f>RANK(K72,$K$2:$K$238)</f>
        <v>71</v>
      </c>
      <c r="B72" s="8" t="s">
        <v>11</v>
      </c>
      <c r="C72" s="10">
        <v>1701212147</v>
      </c>
      <c r="D72" s="8" t="s">
        <v>25</v>
      </c>
      <c r="E72" s="8">
        <v>49.2794117647059</v>
      </c>
      <c r="F72" s="11">
        <v>9.4</v>
      </c>
      <c r="G72" s="8">
        <v>20</v>
      </c>
      <c r="H72" s="11"/>
      <c r="I72" s="8"/>
      <c r="J72" s="11"/>
      <c r="K72" s="11">
        <f t="shared" si="1"/>
        <v>78.6794117647059</v>
      </c>
    </row>
    <row r="73" s="2" customFormat="1" spans="1:11">
      <c r="A73" s="8">
        <f>RANK(K73,$K$2:$K$238)</f>
        <v>72</v>
      </c>
      <c r="B73" s="8" t="s">
        <v>11</v>
      </c>
      <c r="C73" s="8">
        <v>1701212284</v>
      </c>
      <c r="D73" s="8" t="s">
        <v>22</v>
      </c>
      <c r="E73" s="8">
        <v>48.4411764705882</v>
      </c>
      <c r="F73" s="8">
        <v>9.88</v>
      </c>
      <c r="G73" s="8">
        <v>20</v>
      </c>
      <c r="H73" s="8"/>
      <c r="I73" s="8">
        <v>0.25</v>
      </c>
      <c r="J73" s="8">
        <v>0.05</v>
      </c>
      <c r="K73" s="11">
        <f t="shared" si="1"/>
        <v>78.6211764705882</v>
      </c>
    </row>
    <row r="74" s="2" customFormat="1" spans="1:11">
      <c r="A74" s="8">
        <f>RANK(K74,$K$2:$K$238)</f>
        <v>73</v>
      </c>
      <c r="B74" s="8" t="s">
        <v>11</v>
      </c>
      <c r="C74" s="9">
        <v>1701212357</v>
      </c>
      <c r="D74" s="8" t="s">
        <v>12</v>
      </c>
      <c r="E74" s="8">
        <v>49.3676470588235</v>
      </c>
      <c r="F74" s="8">
        <v>9.24</v>
      </c>
      <c r="G74" s="8">
        <v>20</v>
      </c>
      <c r="H74" s="8"/>
      <c r="I74" s="8"/>
      <c r="J74" s="8"/>
      <c r="K74" s="11">
        <f t="shared" si="1"/>
        <v>78.6076470588235</v>
      </c>
    </row>
    <row r="75" s="2" customFormat="1" spans="1:11">
      <c r="A75" s="8">
        <f>RANK(K75,$K$2:$K$238)</f>
        <v>74</v>
      </c>
      <c r="B75" s="8" t="s">
        <v>11</v>
      </c>
      <c r="C75" s="8">
        <v>1701212302</v>
      </c>
      <c r="D75" s="8" t="s">
        <v>25</v>
      </c>
      <c r="E75" s="8">
        <v>48.5735294117647</v>
      </c>
      <c r="F75" s="8">
        <v>9.52</v>
      </c>
      <c r="G75" s="8">
        <v>20</v>
      </c>
      <c r="H75" s="8"/>
      <c r="I75" s="8"/>
      <c r="J75" s="8">
        <v>0.5</v>
      </c>
      <c r="K75" s="11">
        <f t="shared" si="1"/>
        <v>78.5935294117647</v>
      </c>
    </row>
    <row r="76" s="2" customFormat="1" spans="1:11">
      <c r="A76" s="8">
        <f>RANK(K76,$K$2:$K$238)</f>
        <v>75</v>
      </c>
      <c r="B76" s="8" t="s">
        <v>11</v>
      </c>
      <c r="C76" s="10">
        <v>1701212252</v>
      </c>
      <c r="D76" s="8" t="s">
        <v>18</v>
      </c>
      <c r="E76" s="8">
        <v>48.75</v>
      </c>
      <c r="F76" s="11">
        <v>9.8</v>
      </c>
      <c r="G76" s="8">
        <v>20</v>
      </c>
      <c r="H76" s="11"/>
      <c r="I76" s="8"/>
      <c r="J76" s="11"/>
      <c r="K76" s="11">
        <f t="shared" si="1"/>
        <v>78.55</v>
      </c>
    </row>
    <row r="77" s="2" customFormat="1" spans="1:11">
      <c r="A77" s="8">
        <f>RANK(K77,$K$2:$K$238)</f>
        <v>76</v>
      </c>
      <c r="B77" s="8" t="s">
        <v>11</v>
      </c>
      <c r="C77" s="10">
        <v>1701212361</v>
      </c>
      <c r="D77" s="8" t="s">
        <v>22</v>
      </c>
      <c r="E77" s="8">
        <v>48.5735294117647</v>
      </c>
      <c r="F77" s="8">
        <v>9.96</v>
      </c>
      <c r="G77" s="8">
        <v>20</v>
      </c>
      <c r="H77" s="8"/>
      <c r="I77" s="8"/>
      <c r="J77" s="8"/>
      <c r="K77" s="11">
        <f t="shared" si="1"/>
        <v>78.5335294117647</v>
      </c>
    </row>
    <row r="78" s="2" customFormat="1" spans="1:11">
      <c r="A78" s="8">
        <f>RANK(K78,$K$2:$K$238)</f>
        <v>77</v>
      </c>
      <c r="B78" s="8" t="s">
        <v>11</v>
      </c>
      <c r="C78" s="10">
        <v>1701212326</v>
      </c>
      <c r="D78" s="8" t="s">
        <v>18</v>
      </c>
      <c r="E78" s="8">
        <v>49.1470588235294</v>
      </c>
      <c r="F78" s="8">
        <v>9.18</v>
      </c>
      <c r="G78" s="8">
        <v>20</v>
      </c>
      <c r="H78" s="8"/>
      <c r="I78" s="8"/>
      <c r="J78" s="8"/>
      <c r="K78" s="11">
        <f t="shared" si="1"/>
        <v>78.3270588235294</v>
      </c>
    </row>
    <row r="79" s="2" customFormat="1" spans="1:11">
      <c r="A79" s="8">
        <f>RANK(K79,$K$2:$K$238)</f>
        <v>78</v>
      </c>
      <c r="B79" s="8" t="s">
        <v>11</v>
      </c>
      <c r="C79" s="10">
        <v>1701212192</v>
      </c>
      <c r="D79" s="8" t="s">
        <v>19</v>
      </c>
      <c r="E79" s="8">
        <v>48.7058823529412</v>
      </c>
      <c r="F79" s="8">
        <v>9.62</v>
      </c>
      <c r="G79" s="8">
        <v>20</v>
      </c>
      <c r="H79" s="8"/>
      <c r="I79" s="8"/>
      <c r="J79" s="8"/>
      <c r="K79" s="11">
        <f t="shared" si="1"/>
        <v>78.3258823529412</v>
      </c>
    </row>
    <row r="80" s="2" customFormat="1" spans="1:11">
      <c r="A80" s="8">
        <f>RANK(K80,$K$2:$K$238)</f>
        <v>79</v>
      </c>
      <c r="B80" s="8" t="s">
        <v>11</v>
      </c>
      <c r="C80" s="8">
        <v>1701212196</v>
      </c>
      <c r="D80" s="8" t="s">
        <v>22</v>
      </c>
      <c r="E80" s="8">
        <v>49.3676470588235</v>
      </c>
      <c r="F80" s="8">
        <v>8.9</v>
      </c>
      <c r="G80" s="8">
        <v>20</v>
      </c>
      <c r="H80" s="8"/>
      <c r="I80" s="8"/>
      <c r="J80" s="8"/>
      <c r="K80" s="11">
        <f t="shared" si="1"/>
        <v>78.2676470588235</v>
      </c>
    </row>
    <row r="81" s="2" customFormat="1" spans="1:11">
      <c r="A81" s="8">
        <f>RANK(K81,$K$2:$K$238)</f>
        <v>80</v>
      </c>
      <c r="B81" s="8" t="s">
        <v>11</v>
      </c>
      <c r="C81" s="10">
        <v>1701212239</v>
      </c>
      <c r="D81" s="8" t="s">
        <v>25</v>
      </c>
      <c r="E81" s="8">
        <v>47.3382352941176</v>
      </c>
      <c r="F81" s="11">
        <v>9.36</v>
      </c>
      <c r="G81" s="8">
        <v>20</v>
      </c>
      <c r="H81" s="11"/>
      <c r="I81" s="8"/>
      <c r="J81" s="11">
        <v>1.55</v>
      </c>
      <c r="K81" s="11">
        <f t="shared" si="1"/>
        <v>78.2482352941176</v>
      </c>
    </row>
    <row r="82" s="2" customFormat="1" spans="1:11">
      <c r="A82" s="8">
        <f>RANK(K82,$K$2:$K$238)</f>
        <v>81</v>
      </c>
      <c r="B82" s="8" t="s">
        <v>11</v>
      </c>
      <c r="C82" s="8">
        <v>1701212144</v>
      </c>
      <c r="D82" s="8" t="s">
        <v>17</v>
      </c>
      <c r="E82" s="8">
        <v>47.7794117647059</v>
      </c>
      <c r="F82" s="8">
        <v>9.84</v>
      </c>
      <c r="G82" s="8">
        <v>20</v>
      </c>
      <c r="H82" s="8"/>
      <c r="I82" s="8">
        <v>0.5</v>
      </c>
      <c r="J82" s="8">
        <v>0.1</v>
      </c>
      <c r="K82" s="11">
        <f t="shared" si="1"/>
        <v>78.2194117647059</v>
      </c>
    </row>
    <row r="83" s="2" customFormat="1" spans="1:11">
      <c r="A83" s="8">
        <f>RANK(K83,$K$2:$K$238)</f>
        <v>82</v>
      </c>
      <c r="B83" s="8" t="s">
        <v>11</v>
      </c>
      <c r="C83" s="10">
        <v>1701212343</v>
      </c>
      <c r="D83" s="8" t="s">
        <v>21</v>
      </c>
      <c r="E83" s="8">
        <v>49.1470588235294</v>
      </c>
      <c r="F83" s="8">
        <v>9.04</v>
      </c>
      <c r="G83" s="8">
        <v>20</v>
      </c>
      <c r="H83" s="8"/>
      <c r="I83" s="8"/>
      <c r="J83" s="8"/>
      <c r="K83" s="11">
        <f t="shared" si="1"/>
        <v>78.1870588235294</v>
      </c>
    </row>
    <row r="84" s="2" customFormat="1" spans="1:11">
      <c r="A84" s="8">
        <f>RANK(K84,$K$2:$K$238)</f>
        <v>83</v>
      </c>
      <c r="B84" s="8" t="s">
        <v>11</v>
      </c>
      <c r="C84" s="8">
        <v>1701212282</v>
      </c>
      <c r="D84" s="8" t="s">
        <v>13</v>
      </c>
      <c r="E84" s="8">
        <v>48.7058823529412</v>
      </c>
      <c r="F84" s="8">
        <v>9.3</v>
      </c>
      <c r="G84" s="8">
        <v>20</v>
      </c>
      <c r="H84" s="8"/>
      <c r="I84" s="8">
        <v>0.15</v>
      </c>
      <c r="J84" s="8"/>
      <c r="K84" s="11">
        <f t="shared" si="1"/>
        <v>78.1558823529412</v>
      </c>
    </row>
    <row r="85" s="2" customFormat="1" spans="1:11">
      <c r="A85" s="8">
        <f>RANK(K85,$K$2:$K$238)</f>
        <v>84</v>
      </c>
      <c r="B85" s="8" t="s">
        <v>11</v>
      </c>
      <c r="C85" s="10">
        <v>1701212296</v>
      </c>
      <c r="D85" s="8" t="s">
        <v>18</v>
      </c>
      <c r="E85" s="8">
        <v>49.0588235294118</v>
      </c>
      <c r="F85" s="8">
        <v>9.08</v>
      </c>
      <c r="G85" s="8">
        <v>20</v>
      </c>
      <c r="H85" s="8"/>
      <c r="I85" s="8"/>
      <c r="J85" s="8"/>
      <c r="K85" s="11">
        <f t="shared" si="1"/>
        <v>78.1388235294118</v>
      </c>
    </row>
    <row r="86" s="2" customFormat="1" spans="1:11">
      <c r="A86" s="8">
        <f>RANK(K86,$K$2:$K$238)</f>
        <v>85</v>
      </c>
      <c r="B86" s="8" t="s">
        <v>11</v>
      </c>
      <c r="C86" s="10">
        <v>1701212341</v>
      </c>
      <c r="D86" s="8" t="s">
        <v>12</v>
      </c>
      <c r="E86" s="8">
        <v>48.0441176470588</v>
      </c>
      <c r="F86" s="8">
        <v>9.92</v>
      </c>
      <c r="G86" s="8">
        <v>20</v>
      </c>
      <c r="H86" s="8"/>
      <c r="I86" s="8">
        <v>0.15</v>
      </c>
      <c r="J86" s="8"/>
      <c r="K86" s="11">
        <f t="shared" si="1"/>
        <v>78.1141176470588</v>
      </c>
    </row>
    <row r="87" s="2" customFormat="1" spans="1:11">
      <c r="A87" s="8">
        <f>RANK(K87,$K$2:$K$238)</f>
        <v>86</v>
      </c>
      <c r="B87" s="8" t="s">
        <v>11</v>
      </c>
      <c r="C87" s="9">
        <v>1701212309</v>
      </c>
      <c r="D87" s="8" t="s">
        <v>12</v>
      </c>
      <c r="E87" s="8">
        <v>48.3970588235294</v>
      </c>
      <c r="F87" s="8">
        <v>9.62</v>
      </c>
      <c r="G87" s="8">
        <v>20</v>
      </c>
      <c r="H87" s="8"/>
      <c r="I87" s="8"/>
      <c r="J87" s="8"/>
      <c r="K87" s="11">
        <f t="shared" si="1"/>
        <v>78.0170588235294</v>
      </c>
    </row>
    <row r="88" s="2" customFormat="1" spans="1:11">
      <c r="A88" s="8">
        <f>RANK(K88,$K$2:$K$238)</f>
        <v>87</v>
      </c>
      <c r="B88" s="8" t="s">
        <v>11</v>
      </c>
      <c r="C88" s="9">
        <v>1701212223</v>
      </c>
      <c r="D88" s="8" t="s">
        <v>13</v>
      </c>
      <c r="E88" s="8">
        <v>48.75</v>
      </c>
      <c r="F88" s="8">
        <v>9.16</v>
      </c>
      <c r="G88" s="8">
        <v>20</v>
      </c>
      <c r="H88" s="8"/>
      <c r="I88" s="8"/>
      <c r="J88" s="8"/>
      <c r="K88" s="11">
        <f t="shared" si="1"/>
        <v>77.91</v>
      </c>
    </row>
    <row r="89" s="2" customFormat="1" spans="1:11">
      <c r="A89" s="8">
        <f>RANK(K89,$K$2:$K$238)</f>
        <v>88</v>
      </c>
      <c r="B89" s="8" t="s">
        <v>11</v>
      </c>
      <c r="C89" s="9">
        <v>1701212209</v>
      </c>
      <c r="D89" s="8" t="s">
        <v>21</v>
      </c>
      <c r="E89" s="8">
        <v>48.2647058823529</v>
      </c>
      <c r="F89" s="8">
        <v>9.62</v>
      </c>
      <c r="G89" s="8">
        <v>20</v>
      </c>
      <c r="H89" s="8"/>
      <c r="I89" s="8"/>
      <c r="J89" s="8"/>
      <c r="K89" s="11">
        <f t="shared" si="1"/>
        <v>77.8847058823529</v>
      </c>
    </row>
    <row r="90" s="2" customFormat="1" spans="1:11">
      <c r="A90" s="8">
        <f>RANK(K90,$K$2:$K$238)</f>
        <v>89</v>
      </c>
      <c r="B90" s="8" t="s">
        <v>11</v>
      </c>
      <c r="C90" s="10">
        <v>1701212311</v>
      </c>
      <c r="D90" s="8" t="s">
        <v>19</v>
      </c>
      <c r="E90" s="8">
        <v>47.7794117647059</v>
      </c>
      <c r="F90" s="8">
        <v>9.82</v>
      </c>
      <c r="G90" s="8">
        <v>20</v>
      </c>
      <c r="H90" s="8"/>
      <c r="I90" s="8">
        <v>0.15</v>
      </c>
      <c r="J90" s="8">
        <v>0.05</v>
      </c>
      <c r="K90" s="11">
        <f t="shared" si="1"/>
        <v>77.7994117647059</v>
      </c>
    </row>
    <row r="91" s="2" customFormat="1" spans="1:11">
      <c r="A91" s="8">
        <f>RANK(K91,$K$2:$K$238)</f>
        <v>90</v>
      </c>
      <c r="B91" s="8" t="s">
        <v>11</v>
      </c>
      <c r="C91" s="10">
        <v>1701212280</v>
      </c>
      <c r="D91" s="8" t="s">
        <v>15</v>
      </c>
      <c r="E91" s="8">
        <v>48.4852941176471</v>
      </c>
      <c r="F91" s="11">
        <v>9.3</v>
      </c>
      <c r="G91" s="8">
        <v>20</v>
      </c>
      <c r="H91" s="11"/>
      <c r="I91" s="8">
        <v>0</v>
      </c>
      <c r="J91" s="11"/>
      <c r="K91" s="11">
        <f t="shared" si="1"/>
        <v>77.7852941176471</v>
      </c>
    </row>
    <row r="92" s="2" customFormat="1" spans="1:11">
      <c r="A92" s="8">
        <f>RANK(K92,$K$2:$K$238)</f>
        <v>91</v>
      </c>
      <c r="B92" s="8" t="s">
        <v>11</v>
      </c>
      <c r="C92" s="9">
        <v>1701212171</v>
      </c>
      <c r="D92" s="8" t="s">
        <v>16</v>
      </c>
      <c r="E92" s="8">
        <v>47.2941176470588</v>
      </c>
      <c r="F92" s="8">
        <v>9.92</v>
      </c>
      <c r="G92" s="8">
        <v>20</v>
      </c>
      <c r="H92" s="8">
        <v>0.067</v>
      </c>
      <c r="I92" s="8">
        <v>0.5</v>
      </c>
      <c r="J92" s="8"/>
      <c r="K92" s="11">
        <f t="shared" si="1"/>
        <v>77.7811176470588</v>
      </c>
    </row>
    <row r="93" s="2" customFormat="1" spans="1:11">
      <c r="A93" s="8">
        <f>RANK(K93,$K$2:$K$238)</f>
        <v>92</v>
      </c>
      <c r="B93" s="8" t="s">
        <v>11</v>
      </c>
      <c r="C93" s="12">
        <v>1701212157</v>
      </c>
      <c r="D93" s="8" t="s">
        <v>12</v>
      </c>
      <c r="E93" s="8">
        <v>47.5588235294118</v>
      </c>
      <c r="F93" s="8">
        <v>9.94</v>
      </c>
      <c r="G93" s="8">
        <v>20</v>
      </c>
      <c r="H93" s="8"/>
      <c r="I93" s="8">
        <v>0.2</v>
      </c>
      <c r="J93" s="8">
        <v>0.05</v>
      </c>
      <c r="K93" s="11">
        <f t="shared" si="1"/>
        <v>77.7488235294118</v>
      </c>
    </row>
    <row r="94" s="2" customFormat="1" spans="1:11">
      <c r="A94" s="8">
        <f>RANK(K94,$K$2:$K$238)</f>
        <v>93</v>
      </c>
      <c r="B94" s="8" t="s">
        <v>11</v>
      </c>
      <c r="C94" s="10">
        <v>1701212318</v>
      </c>
      <c r="D94" s="8" t="s">
        <v>13</v>
      </c>
      <c r="E94" s="8">
        <v>48.0441176470588</v>
      </c>
      <c r="F94" s="8">
        <v>9.18</v>
      </c>
      <c r="G94" s="8">
        <v>20</v>
      </c>
      <c r="H94" s="8"/>
      <c r="I94" s="8">
        <v>0.5</v>
      </c>
      <c r="J94" s="8"/>
      <c r="K94" s="11">
        <f t="shared" si="1"/>
        <v>77.7241176470588</v>
      </c>
    </row>
    <row r="95" s="2" customFormat="1" spans="1:11">
      <c r="A95" s="8">
        <f>RANK(K95,$K$2:$K$238)</f>
        <v>94</v>
      </c>
      <c r="B95" s="8" t="s">
        <v>11</v>
      </c>
      <c r="C95" s="9">
        <v>1701212286</v>
      </c>
      <c r="D95" s="8" t="s">
        <v>22</v>
      </c>
      <c r="E95" s="8">
        <v>48.0882352941177</v>
      </c>
      <c r="F95" s="8">
        <v>9.5</v>
      </c>
      <c r="G95" s="8">
        <v>20</v>
      </c>
      <c r="H95" s="8">
        <v>0.067</v>
      </c>
      <c r="I95" s="8"/>
      <c r="J95" s="8"/>
      <c r="K95" s="11">
        <f t="shared" si="1"/>
        <v>77.6552352941177</v>
      </c>
    </row>
    <row r="96" s="2" customFormat="1" spans="1:11">
      <c r="A96" s="8">
        <f>RANK(K96,$K$2:$K$238)</f>
        <v>95</v>
      </c>
      <c r="B96" s="8" t="s">
        <v>11</v>
      </c>
      <c r="C96" s="10">
        <v>1701212310</v>
      </c>
      <c r="D96" s="8" t="s">
        <v>21</v>
      </c>
      <c r="E96" s="8">
        <v>47.1617647058824</v>
      </c>
      <c r="F96" s="8">
        <v>9.88</v>
      </c>
      <c r="G96" s="8">
        <v>20</v>
      </c>
      <c r="H96" s="8"/>
      <c r="I96" s="8">
        <v>0.5</v>
      </c>
      <c r="J96" s="8">
        <v>0.05</v>
      </c>
      <c r="K96" s="11">
        <f t="shared" si="1"/>
        <v>77.5917647058824</v>
      </c>
    </row>
    <row r="97" s="2" customFormat="1" spans="1:11">
      <c r="A97" s="8">
        <f>RANK(K97,$K$2:$K$238)</f>
        <v>96</v>
      </c>
      <c r="B97" s="8" t="s">
        <v>11</v>
      </c>
      <c r="C97" s="9">
        <v>1701212293</v>
      </c>
      <c r="D97" s="8" t="s">
        <v>20</v>
      </c>
      <c r="E97" s="8">
        <v>47.2941176470588</v>
      </c>
      <c r="F97" s="8">
        <v>9.98</v>
      </c>
      <c r="G97" s="8">
        <v>20</v>
      </c>
      <c r="H97" s="8"/>
      <c r="I97" s="8">
        <v>0.25</v>
      </c>
      <c r="J97" s="8">
        <v>0.05</v>
      </c>
      <c r="K97" s="11">
        <f t="shared" si="1"/>
        <v>77.5741176470588</v>
      </c>
    </row>
    <row r="98" s="2" customFormat="1" spans="1:11">
      <c r="A98" s="8">
        <f>RANK(K98,$K$2:$K$238)</f>
        <v>97</v>
      </c>
      <c r="B98" s="8" t="s">
        <v>11</v>
      </c>
      <c r="C98" s="8">
        <v>1701212169</v>
      </c>
      <c r="D98" s="8" t="s">
        <v>18</v>
      </c>
      <c r="E98" s="8">
        <v>48.2647058823529</v>
      </c>
      <c r="F98" s="8">
        <v>9.3</v>
      </c>
      <c r="G98" s="8">
        <v>20</v>
      </c>
      <c r="H98" s="8"/>
      <c r="I98" s="8"/>
      <c r="J98" s="8"/>
      <c r="K98" s="11">
        <f t="shared" si="1"/>
        <v>77.5647058823529</v>
      </c>
    </row>
    <row r="99" s="2" customFormat="1" spans="1:11">
      <c r="A99" s="8">
        <f>RANK(K99,$K$2:$K$238)</f>
        <v>98</v>
      </c>
      <c r="B99" s="8" t="s">
        <v>11</v>
      </c>
      <c r="C99" s="9">
        <v>1701212254</v>
      </c>
      <c r="D99" s="8" t="s">
        <v>12</v>
      </c>
      <c r="E99" s="8">
        <v>48.2205882352941</v>
      </c>
      <c r="F99" s="8">
        <v>9.32</v>
      </c>
      <c r="G99" s="8">
        <v>20</v>
      </c>
      <c r="H99" s="8"/>
      <c r="I99" s="8"/>
      <c r="J99" s="8"/>
      <c r="K99" s="11">
        <f t="shared" si="1"/>
        <v>77.5405882352941</v>
      </c>
    </row>
    <row r="100" s="2" customFormat="1" spans="1:11">
      <c r="A100" s="8">
        <f>RANK(K100,$K$2:$K$238)</f>
        <v>99</v>
      </c>
      <c r="B100" s="8" t="s">
        <v>11</v>
      </c>
      <c r="C100" s="10">
        <v>1701212203</v>
      </c>
      <c r="D100" s="8" t="s">
        <v>15</v>
      </c>
      <c r="E100" s="8">
        <v>47.1176470588235</v>
      </c>
      <c r="F100" s="11">
        <v>9.92</v>
      </c>
      <c r="G100" s="8">
        <v>20</v>
      </c>
      <c r="H100" s="11"/>
      <c r="I100" s="8">
        <v>0.5</v>
      </c>
      <c r="J100" s="11"/>
      <c r="K100" s="11">
        <f t="shared" si="1"/>
        <v>77.5376470588235</v>
      </c>
    </row>
    <row r="101" s="2" customFormat="1" spans="1:11">
      <c r="A101" s="8">
        <f>RANK(K101,$K$2:$K$238)</f>
        <v>100</v>
      </c>
      <c r="B101" s="8" t="s">
        <v>11</v>
      </c>
      <c r="C101" s="8">
        <v>1701212195</v>
      </c>
      <c r="D101" s="8" t="s">
        <v>20</v>
      </c>
      <c r="E101" s="8">
        <v>48.5735294117647</v>
      </c>
      <c r="F101" s="8">
        <v>8.96</v>
      </c>
      <c r="G101" s="8">
        <v>20</v>
      </c>
      <c r="H101" s="8"/>
      <c r="I101" s="8"/>
      <c r="J101" s="8"/>
      <c r="K101" s="11">
        <f t="shared" si="1"/>
        <v>77.5335294117647</v>
      </c>
    </row>
    <row r="102" s="2" customFormat="1" spans="1:11">
      <c r="A102" s="8">
        <f>RANK(K102,$K$2:$K$238)</f>
        <v>101</v>
      </c>
      <c r="B102" s="8" t="s">
        <v>11</v>
      </c>
      <c r="C102" s="10">
        <v>1701212362</v>
      </c>
      <c r="D102" s="8" t="s">
        <v>21</v>
      </c>
      <c r="E102" s="8">
        <v>48.0882352941177</v>
      </c>
      <c r="F102" s="8">
        <v>9.44</v>
      </c>
      <c r="G102" s="8">
        <v>20</v>
      </c>
      <c r="H102" s="8"/>
      <c r="I102" s="8"/>
      <c r="J102" s="8"/>
      <c r="K102" s="11">
        <f t="shared" si="1"/>
        <v>77.5282352941177</v>
      </c>
    </row>
    <row r="103" s="2" customFormat="1" spans="1:11">
      <c r="A103" s="8">
        <f>RANK(K103,$K$2:$K$238)</f>
        <v>102</v>
      </c>
      <c r="B103" s="8" t="s">
        <v>11</v>
      </c>
      <c r="C103" s="10">
        <v>1701212354</v>
      </c>
      <c r="D103" s="8" t="s">
        <v>24</v>
      </c>
      <c r="E103" s="8">
        <v>48.0882352941177</v>
      </c>
      <c r="F103" s="8">
        <v>9.28</v>
      </c>
      <c r="G103" s="8">
        <v>20</v>
      </c>
      <c r="H103" s="8"/>
      <c r="I103" s="8"/>
      <c r="J103" s="8">
        <v>0.05</v>
      </c>
      <c r="K103" s="11">
        <f t="shared" si="1"/>
        <v>77.4182352941177</v>
      </c>
    </row>
    <row r="104" s="2" customFormat="1" spans="1:11">
      <c r="A104" s="8">
        <f>RANK(K104,$K$2:$K$238)</f>
        <v>103</v>
      </c>
      <c r="B104" s="8" t="s">
        <v>11</v>
      </c>
      <c r="C104" s="10">
        <v>1701212229</v>
      </c>
      <c r="D104" s="8" t="s">
        <v>17</v>
      </c>
      <c r="E104" s="8">
        <v>48.3529411764706</v>
      </c>
      <c r="F104" s="8">
        <v>9.06</v>
      </c>
      <c r="G104" s="8">
        <v>20</v>
      </c>
      <c r="H104" s="8"/>
      <c r="I104" s="8"/>
      <c r="J104" s="8"/>
      <c r="K104" s="11">
        <f t="shared" si="1"/>
        <v>77.4129411764706</v>
      </c>
    </row>
    <row r="105" s="2" customFormat="1" spans="1:11">
      <c r="A105" s="8">
        <f>RANK(K105,$K$2:$K$238)</f>
        <v>104</v>
      </c>
      <c r="B105" s="8" t="s">
        <v>11</v>
      </c>
      <c r="C105" s="10">
        <v>1701212222</v>
      </c>
      <c r="D105" s="8" t="s">
        <v>23</v>
      </c>
      <c r="E105" s="8">
        <v>48.3088235294118</v>
      </c>
      <c r="F105" s="11">
        <v>9.1</v>
      </c>
      <c r="G105" s="8">
        <v>20</v>
      </c>
      <c r="H105" s="11"/>
      <c r="I105" s="8"/>
      <c r="J105" s="11"/>
      <c r="K105" s="11">
        <f t="shared" si="1"/>
        <v>77.4088235294118</v>
      </c>
    </row>
    <row r="106" s="2" customFormat="1" spans="1:11">
      <c r="A106" s="8">
        <f>RANK(K106,$K$2:$K$238)</f>
        <v>105</v>
      </c>
      <c r="B106" s="8" t="s">
        <v>11</v>
      </c>
      <c r="C106" s="10">
        <v>1701212327</v>
      </c>
      <c r="D106" s="8" t="s">
        <v>17</v>
      </c>
      <c r="E106" s="8">
        <v>47.6029411764706</v>
      </c>
      <c r="F106" s="8">
        <v>9.66</v>
      </c>
      <c r="G106" s="8">
        <v>20</v>
      </c>
      <c r="H106" s="8"/>
      <c r="I106" s="8"/>
      <c r="J106" s="8">
        <v>0.05</v>
      </c>
      <c r="K106" s="11">
        <f t="shared" si="1"/>
        <v>77.3129411764706</v>
      </c>
    </row>
    <row r="107" s="2" customFormat="1" spans="1:11">
      <c r="A107" s="8">
        <f>RANK(K107,$K$2:$K$238)</f>
        <v>106</v>
      </c>
      <c r="B107" s="8" t="s">
        <v>11</v>
      </c>
      <c r="C107" s="8">
        <v>1701212142</v>
      </c>
      <c r="D107" s="8" t="s">
        <v>26</v>
      </c>
      <c r="E107" s="8">
        <v>48.4411764705882</v>
      </c>
      <c r="F107" s="8">
        <v>8.86</v>
      </c>
      <c r="G107" s="8">
        <v>20</v>
      </c>
      <c r="H107" s="8"/>
      <c r="I107" s="8"/>
      <c r="J107" s="8"/>
      <c r="K107" s="11">
        <f t="shared" si="1"/>
        <v>77.3011764705882</v>
      </c>
    </row>
    <row r="108" s="2" customFormat="1" spans="1:11">
      <c r="A108" s="8">
        <f>RANK(K108,$K$2:$K$238)</f>
        <v>107</v>
      </c>
      <c r="B108" s="8" t="s">
        <v>11</v>
      </c>
      <c r="C108" s="9">
        <v>1701212219</v>
      </c>
      <c r="D108" s="8" t="s">
        <v>15</v>
      </c>
      <c r="E108" s="8">
        <v>48.3529411764706</v>
      </c>
      <c r="F108" s="8">
        <v>8.9</v>
      </c>
      <c r="G108" s="8">
        <v>20</v>
      </c>
      <c r="H108" s="8"/>
      <c r="I108" s="8"/>
      <c r="J108" s="8"/>
      <c r="K108" s="11">
        <f t="shared" si="1"/>
        <v>77.2529411764706</v>
      </c>
    </row>
    <row r="109" s="2" customFormat="1" spans="1:11">
      <c r="A109" s="8">
        <f>RANK(K109,$K$2:$K$238)</f>
        <v>108</v>
      </c>
      <c r="B109" s="8" t="s">
        <v>11</v>
      </c>
      <c r="C109" s="9">
        <v>1701212332</v>
      </c>
      <c r="D109" s="8" t="s">
        <v>13</v>
      </c>
      <c r="E109" s="8">
        <v>47.1617647058824</v>
      </c>
      <c r="F109" s="8">
        <v>9.78</v>
      </c>
      <c r="G109" s="8">
        <v>20</v>
      </c>
      <c r="H109" s="8"/>
      <c r="I109" s="8">
        <v>0.25</v>
      </c>
      <c r="J109" s="8">
        <v>0.05</v>
      </c>
      <c r="K109" s="11">
        <f t="shared" si="1"/>
        <v>77.2417647058824</v>
      </c>
    </row>
    <row r="110" s="2" customFormat="1" spans="1:11">
      <c r="A110" s="8">
        <f>RANK(K110,$K$2:$K$238)</f>
        <v>109</v>
      </c>
      <c r="B110" s="8" t="s">
        <v>11</v>
      </c>
      <c r="C110" s="10">
        <v>1701212188</v>
      </c>
      <c r="D110" s="8" t="s">
        <v>19</v>
      </c>
      <c r="E110" s="8">
        <v>47.6911764705882</v>
      </c>
      <c r="F110" s="8">
        <v>9.5</v>
      </c>
      <c r="G110" s="8">
        <v>20</v>
      </c>
      <c r="H110" s="8"/>
      <c r="I110" s="8"/>
      <c r="J110" s="8"/>
      <c r="K110" s="11">
        <f t="shared" si="1"/>
        <v>77.1911764705882</v>
      </c>
    </row>
    <row r="111" s="2" customFormat="1" spans="1:11">
      <c r="A111" s="8">
        <f>RANK(K111,$K$2:$K$238)</f>
        <v>110</v>
      </c>
      <c r="B111" s="8" t="s">
        <v>11</v>
      </c>
      <c r="C111" s="9">
        <v>1701212346</v>
      </c>
      <c r="D111" s="8" t="s">
        <v>13</v>
      </c>
      <c r="E111" s="8">
        <v>47.25</v>
      </c>
      <c r="F111" s="8">
        <v>9.82</v>
      </c>
      <c r="G111" s="8">
        <v>20</v>
      </c>
      <c r="H111" s="8"/>
      <c r="I111" s="8">
        <v>0</v>
      </c>
      <c r="J111" s="8"/>
      <c r="K111" s="11">
        <f t="shared" si="1"/>
        <v>77.07</v>
      </c>
    </row>
    <row r="112" s="2" customFormat="1" spans="1:11">
      <c r="A112" s="8">
        <f>RANK(K112,$K$2:$K$238)</f>
        <v>111</v>
      </c>
      <c r="B112" s="8" t="s">
        <v>11</v>
      </c>
      <c r="C112" s="10">
        <v>1701212143</v>
      </c>
      <c r="D112" s="8" t="s">
        <v>19</v>
      </c>
      <c r="E112" s="8">
        <v>46.5882352941176</v>
      </c>
      <c r="F112" s="8">
        <v>9.98</v>
      </c>
      <c r="G112" s="8">
        <v>20</v>
      </c>
      <c r="H112" s="8"/>
      <c r="I112" s="8">
        <v>0.5</v>
      </c>
      <c r="J112" s="8"/>
      <c r="K112" s="11">
        <f t="shared" si="1"/>
        <v>77.0682352941176</v>
      </c>
    </row>
    <row r="113" s="2" customFormat="1" spans="1:11">
      <c r="A113" s="8">
        <f>RANK(K113,$K$2:$K$238)</f>
        <v>112</v>
      </c>
      <c r="B113" s="8" t="s">
        <v>11</v>
      </c>
      <c r="C113" s="9">
        <v>1701212331</v>
      </c>
      <c r="D113" s="8" t="s">
        <v>14</v>
      </c>
      <c r="E113" s="8">
        <v>47.5147058823529</v>
      </c>
      <c r="F113" s="8">
        <v>9.52</v>
      </c>
      <c r="G113" s="8">
        <v>20</v>
      </c>
      <c r="H113" s="8"/>
      <c r="I113" s="8"/>
      <c r="J113" s="8"/>
      <c r="K113" s="11">
        <f t="shared" si="1"/>
        <v>77.0347058823529</v>
      </c>
    </row>
    <row r="114" s="2" customFormat="1" spans="1:11">
      <c r="A114" s="8">
        <f>RANK(K114,$K$2:$K$238)</f>
        <v>113</v>
      </c>
      <c r="B114" s="8" t="s">
        <v>11</v>
      </c>
      <c r="C114" s="10">
        <v>1701212320</v>
      </c>
      <c r="D114" s="8" t="s">
        <v>25</v>
      </c>
      <c r="E114" s="8">
        <v>47.3823529411765</v>
      </c>
      <c r="F114" s="11">
        <v>9.56</v>
      </c>
      <c r="G114" s="8">
        <v>20</v>
      </c>
      <c r="H114" s="11"/>
      <c r="I114" s="8"/>
      <c r="J114" s="11"/>
      <c r="K114" s="11">
        <f t="shared" si="1"/>
        <v>76.9423529411765</v>
      </c>
    </row>
    <row r="115" s="2" customFormat="1" spans="1:11">
      <c r="A115" s="8">
        <f>RANK(K115,$K$2:$K$238)</f>
        <v>114</v>
      </c>
      <c r="B115" s="8" t="s">
        <v>11</v>
      </c>
      <c r="C115" s="9">
        <v>1701212167</v>
      </c>
      <c r="D115" s="8" t="s">
        <v>25</v>
      </c>
      <c r="E115" s="8">
        <v>47.1617647058824</v>
      </c>
      <c r="F115" s="8">
        <v>9.78</v>
      </c>
      <c r="G115" s="8">
        <v>20</v>
      </c>
      <c r="H115" s="8"/>
      <c r="I115" s="8">
        <v>0</v>
      </c>
      <c r="J115" s="8"/>
      <c r="K115" s="11">
        <f t="shared" si="1"/>
        <v>76.9417647058824</v>
      </c>
    </row>
    <row r="116" s="2" customFormat="1" spans="1:11">
      <c r="A116" s="8">
        <f>RANK(K116,$K$2:$K$238)</f>
        <v>115</v>
      </c>
      <c r="B116" s="8" t="s">
        <v>11</v>
      </c>
      <c r="C116" s="10">
        <v>1701212339</v>
      </c>
      <c r="D116" s="8" t="s">
        <v>16</v>
      </c>
      <c r="E116" s="8">
        <v>46.4558823529412</v>
      </c>
      <c r="F116" s="11">
        <v>9.98</v>
      </c>
      <c r="G116" s="8">
        <v>20</v>
      </c>
      <c r="H116" s="11"/>
      <c r="I116" s="8">
        <v>0.5</v>
      </c>
      <c r="J116" s="11"/>
      <c r="K116" s="11">
        <f t="shared" si="1"/>
        <v>76.9358823529412</v>
      </c>
    </row>
    <row r="117" s="2" customFormat="1" spans="1:11">
      <c r="A117" s="8">
        <f>RANK(K117,$K$2:$K$238)</f>
        <v>116</v>
      </c>
      <c r="B117" s="8" t="s">
        <v>11</v>
      </c>
      <c r="C117" s="9">
        <v>1701212216</v>
      </c>
      <c r="D117" s="8" t="s">
        <v>17</v>
      </c>
      <c r="E117" s="8">
        <v>47.4705882352941</v>
      </c>
      <c r="F117" s="8">
        <v>9.42</v>
      </c>
      <c r="G117" s="8">
        <v>20</v>
      </c>
      <c r="H117" s="8"/>
      <c r="I117" s="8"/>
      <c r="J117" s="8"/>
      <c r="K117" s="11">
        <f t="shared" si="1"/>
        <v>76.8905882352941</v>
      </c>
    </row>
    <row r="118" s="2" customFormat="1" spans="1:11">
      <c r="A118" s="8">
        <f>RANK(K118,$K$2:$K$238)</f>
        <v>117</v>
      </c>
      <c r="B118" s="8" t="s">
        <v>11</v>
      </c>
      <c r="C118" s="8">
        <v>1701212185</v>
      </c>
      <c r="D118" s="8" t="s">
        <v>22</v>
      </c>
      <c r="E118" s="8">
        <v>47.4264705882353</v>
      </c>
      <c r="F118" s="8">
        <v>9.4</v>
      </c>
      <c r="G118" s="8">
        <v>20</v>
      </c>
      <c r="H118" s="8"/>
      <c r="I118" s="8">
        <v>0</v>
      </c>
      <c r="J118" s="8"/>
      <c r="K118" s="11">
        <f t="shared" si="1"/>
        <v>76.8264705882353</v>
      </c>
    </row>
    <row r="119" s="2" customFormat="1" spans="1:11">
      <c r="A119" s="8">
        <f>RANK(K119,$K$2:$K$238)</f>
        <v>118</v>
      </c>
      <c r="B119" s="8" t="s">
        <v>11</v>
      </c>
      <c r="C119" s="8">
        <v>1701212315</v>
      </c>
      <c r="D119" s="8" t="s">
        <v>20</v>
      </c>
      <c r="E119" s="8">
        <v>46.8088235294118</v>
      </c>
      <c r="F119" s="8">
        <v>9.92</v>
      </c>
      <c r="G119" s="8">
        <v>20</v>
      </c>
      <c r="H119" s="8"/>
      <c r="I119" s="8"/>
      <c r="J119" s="8"/>
      <c r="K119" s="11">
        <f t="shared" si="1"/>
        <v>76.7288235294118</v>
      </c>
    </row>
    <row r="120" s="3" customFormat="1" ht="14.25" spans="1:11">
      <c r="A120" s="8">
        <f>RANK(K120,$K$2:$K$238)</f>
        <v>119</v>
      </c>
      <c r="B120" s="8" t="s">
        <v>11</v>
      </c>
      <c r="C120" s="9">
        <v>1701212297</v>
      </c>
      <c r="D120" s="8" t="s">
        <v>23</v>
      </c>
      <c r="E120" s="8">
        <v>47.1176470588235</v>
      </c>
      <c r="F120" s="8">
        <v>9.58</v>
      </c>
      <c r="G120" s="8">
        <v>20</v>
      </c>
      <c r="H120" s="8"/>
      <c r="I120" s="8"/>
      <c r="J120" s="8"/>
      <c r="K120" s="11">
        <f t="shared" si="1"/>
        <v>76.6976470588235</v>
      </c>
    </row>
    <row r="121" s="3" customFormat="1" ht="14.25" spans="1:11">
      <c r="A121" s="8">
        <f>RANK(K121,$K$2:$K$238)</f>
        <v>120</v>
      </c>
      <c r="B121" s="8" t="s">
        <v>11</v>
      </c>
      <c r="C121" s="10">
        <v>1701212287</v>
      </c>
      <c r="D121" s="8" t="s">
        <v>23</v>
      </c>
      <c r="E121" s="8">
        <v>46.6764705882353</v>
      </c>
      <c r="F121" s="11">
        <v>9.72</v>
      </c>
      <c r="G121" s="8">
        <v>20</v>
      </c>
      <c r="H121" s="11"/>
      <c r="I121" s="8">
        <v>0.25</v>
      </c>
      <c r="J121" s="11">
        <v>0.05</v>
      </c>
      <c r="K121" s="11">
        <f t="shared" si="1"/>
        <v>76.6964705882353</v>
      </c>
    </row>
    <row r="122" s="3" customFormat="1" ht="14.25" spans="1:11">
      <c r="A122" s="8">
        <f>RANK(K122,$K$2:$K$238)</f>
        <v>121</v>
      </c>
      <c r="B122" s="8" t="s">
        <v>11</v>
      </c>
      <c r="C122" s="10">
        <v>1701212139</v>
      </c>
      <c r="D122" s="8" t="s">
        <v>13</v>
      </c>
      <c r="E122" s="8">
        <v>45.4852941176471</v>
      </c>
      <c r="F122" s="11">
        <v>9.46</v>
      </c>
      <c r="G122" s="8">
        <v>20</v>
      </c>
      <c r="H122" s="11">
        <v>1.4</v>
      </c>
      <c r="I122" s="8">
        <v>0.25</v>
      </c>
      <c r="J122" s="11">
        <v>0.05</v>
      </c>
      <c r="K122" s="11">
        <f t="shared" si="1"/>
        <v>76.6452941176471</v>
      </c>
    </row>
    <row r="123" s="3" customFormat="1" ht="14.25" spans="1:11">
      <c r="A123" s="8">
        <f>RANK(K123,$K$2:$K$238)</f>
        <v>122</v>
      </c>
      <c r="B123" s="8" t="s">
        <v>11</v>
      </c>
      <c r="C123" s="10">
        <v>1701212367</v>
      </c>
      <c r="D123" s="8" t="s">
        <v>13</v>
      </c>
      <c r="E123" s="8">
        <v>46.8970588235294</v>
      </c>
      <c r="F123" s="11">
        <v>9.72</v>
      </c>
      <c r="G123" s="8">
        <v>20</v>
      </c>
      <c r="H123" s="11"/>
      <c r="I123" s="8"/>
      <c r="J123" s="11"/>
      <c r="K123" s="11">
        <f t="shared" si="1"/>
        <v>76.6170588235294</v>
      </c>
    </row>
    <row r="124" s="3" customFormat="1" ht="14.25" spans="1:11">
      <c r="A124" s="8">
        <f>RANK(K124,$K$2:$K$238)</f>
        <v>123</v>
      </c>
      <c r="B124" s="8" t="s">
        <v>11</v>
      </c>
      <c r="C124" s="9">
        <v>1701212179</v>
      </c>
      <c r="D124" s="8" t="s">
        <v>12</v>
      </c>
      <c r="E124" s="8">
        <v>47.0735294117647</v>
      </c>
      <c r="F124" s="8">
        <v>9.48</v>
      </c>
      <c r="G124" s="8">
        <v>20</v>
      </c>
      <c r="H124" s="8"/>
      <c r="I124" s="8">
        <v>0</v>
      </c>
      <c r="J124" s="8">
        <v>0.05</v>
      </c>
      <c r="K124" s="11">
        <f t="shared" si="1"/>
        <v>76.6035294117647</v>
      </c>
    </row>
    <row r="125" s="3" customFormat="1" ht="14.25" spans="1:11">
      <c r="A125" s="8">
        <f>RANK(K125,$K$2:$K$238)</f>
        <v>124</v>
      </c>
      <c r="B125" s="8" t="s">
        <v>11</v>
      </c>
      <c r="C125" s="10">
        <v>1701212197</v>
      </c>
      <c r="D125" s="8" t="s">
        <v>22</v>
      </c>
      <c r="E125" s="8">
        <v>46.0588235294118</v>
      </c>
      <c r="F125" s="11">
        <v>9.96</v>
      </c>
      <c r="G125" s="8">
        <v>20</v>
      </c>
      <c r="H125" s="11"/>
      <c r="I125" s="8">
        <v>0.5</v>
      </c>
      <c r="J125" s="11"/>
      <c r="K125" s="11">
        <f t="shared" si="1"/>
        <v>76.5188235294118</v>
      </c>
    </row>
    <row r="126" s="3" customFormat="1" ht="14.25" spans="1:11">
      <c r="A126" s="8">
        <f>RANK(K126,$K$2:$K$238)</f>
        <v>125</v>
      </c>
      <c r="B126" s="8" t="s">
        <v>11</v>
      </c>
      <c r="C126" s="10">
        <v>1701212263</v>
      </c>
      <c r="D126" s="8" t="s">
        <v>21</v>
      </c>
      <c r="E126" s="8">
        <v>47.25</v>
      </c>
      <c r="F126" s="8">
        <v>9.22</v>
      </c>
      <c r="G126" s="8">
        <v>20</v>
      </c>
      <c r="H126" s="8"/>
      <c r="I126" s="8"/>
      <c r="J126" s="8"/>
      <c r="K126" s="11">
        <f t="shared" si="1"/>
        <v>76.47</v>
      </c>
    </row>
    <row r="127" s="3" customFormat="1" ht="14.25" spans="1:11">
      <c r="A127" s="8">
        <f>RANK(K127,$K$2:$K$238)</f>
        <v>126</v>
      </c>
      <c r="B127" s="8" t="s">
        <v>11</v>
      </c>
      <c r="C127" s="10">
        <v>1701212149</v>
      </c>
      <c r="D127" s="8" t="s">
        <v>16</v>
      </c>
      <c r="E127" s="8">
        <v>47.5147058823529</v>
      </c>
      <c r="F127" s="8">
        <v>8.9</v>
      </c>
      <c r="G127" s="8">
        <v>20</v>
      </c>
      <c r="H127" s="8"/>
      <c r="I127" s="8"/>
      <c r="J127" s="8"/>
      <c r="K127" s="11">
        <f t="shared" si="1"/>
        <v>76.4147058823529</v>
      </c>
    </row>
    <row r="128" s="3" customFormat="1" ht="14.25" spans="1:11">
      <c r="A128" s="8">
        <f>RANK(K128,$K$2:$K$238)</f>
        <v>127</v>
      </c>
      <c r="B128" s="8" t="s">
        <v>11</v>
      </c>
      <c r="C128" s="8">
        <v>1701212262</v>
      </c>
      <c r="D128" s="8" t="s">
        <v>26</v>
      </c>
      <c r="E128" s="8">
        <v>47.2941176470588</v>
      </c>
      <c r="F128" s="8">
        <v>9.1</v>
      </c>
      <c r="G128" s="8">
        <v>20</v>
      </c>
      <c r="H128" s="8"/>
      <c r="I128" s="8"/>
      <c r="J128" s="8"/>
      <c r="K128" s="11">
        <f t="shared" si="1"/>
        <v>76.3941176470588</v>
      </c>
    </row>
    <row r="129" s="3" customFormat="1" ht="14.25" spans="1:11">
      <c r="A129" s="8">
        <f>RANK(K129,$K$2:$K$238)</f>
        <v>128</v>
      </c>
      <c r="B129" s="8" t="s">
        <v>11</v>
      </c>
      <c r="C129" s="12">
        <v>1701212253</v>
      </c>
      <c r="D129" s="8" t="s">
        <v>16</v>
      </c>
      <c r="E129" s="8">
        <v>46.5882352941176</v>
      </c>
      <c r="F129" s="11">
        <v>9.78</v>
      </c>
      <c r="G129" s="8">
        <v>20</v>
      </c>
      <c r="H129" s="11"/>
      <c r="I129" s="8"/>
      <c r="J129" s="11"/>
      <c r="K129" s="11">
        <f t="shared" si="1"/>
        <v>76.3682352941176</v>
      </c>
    </row>
    <row r="130" s="3" customFormat="1" ht="14.25" spans="1:11">
      <c r="A130" s="8">
        <f>RANK(K130,$K$2:$K$238)</f>
        <v>129</v>
      </c>
      <c r="B130" s="8" t="s">
        <v>11</v>
      </c>
      <c r="C130" s="13">
        <v>1701212273</v>
      </c>
      <c r="D130" s="8" t="s">
        <v>12</v>
      </c>
      <c r="E130" s="8">
        <v>47.5147058823529</v>
      </c>
      <c r="F130" s="8">
        <v>8.84</v>
      </c>
      <c r="G130" s="8">
        <v>20</v>
      </c>
      <c r="H130" s="8"/>
      <c r="I130" s="8"/>
      <c r="J130" s="8"/>
      <c r="K130" s="11">
        <f t="shared" ref="K130:K193" si="2">SUM(E130:J130)</f>
        <v>76.3547058823529</v>
      </c>
    </row>
    <row r="131" s="3" customFormat="1" ht="14.25" spans="1:11">
      <c r="A131" s="8">
        <f>RANK(K131,$K$2:$K$238)</f>
        <v>130</v>
      </c>
      <c r="B131" s="8" t="s">
        <v>11</v>
      </c>
      <c r="C131" s="8">
        <v>1701212351</v>
      </c>
      <c r="D131" s="8" t="s">
        <v>16</v>
      </c>
      <c r="E131" s="8">
        <v>46.5882352941176</v>
      </c>
      <c r="F131" s="8">
        <v>9.74</v>
      </c>
      <c r="G131" s="8">
        <v>20</v>
      </c>
      <c r="H131" s="8"/>
      <c r="I131" s="8"/>
      <c r="J131" s="8"/>
      <c r="K131" s="11">
        <f t="shared" si="2"/>
        <v>76.3282352941176</v>
      </c>
    </row>
    <row r="132" s="3" customFormat="1" ht="14.25" spans="1:11">
      <c r="A132" s="8">
        <f>RANK(K132,$K$2:$K$238)</f>
        <v>131</v>
      </c>
      <c r="B132" s="8" t="s">
        <v>11</v>
      </c>
      <c r="C132" s="8">
        <v>1701212370</v>
      </c>
      <c r="D132" s="8" t="s">
        <v>18</v>
      </c>
      <c r="E132" s="8">
        <v>46.6323529411765</v>
      </c>
      <c r="F132" s="8">
        <v>9.64</v>
      </c>
      <c r="G132" s="8">
        <v>20</v>
      </c>
      <c r="H132" s="8"/>
      <c r="I132" s="8"/>
      <c r="J132" s="8">
        <v>0.05</v>
      </c>
      <c r="K132" s="11">
        <f t="shared" si="2"/>
        <v>76.3223529411765</v>
      </c>
    </row>
    <row r="133" s="3" customFormat="1" ht="14.25" spans="1:11">
      <c r="A133" s="8">
        <f>RANK(K133,$K$2:$K$238)</f>
        <v>132</v>
      </c>
      <c r="B133" s="8" t="s">
        <v>11</v>
      </c>
      <c r="C133" s="10">
        <v>1701212348</v>
      </c>
      <c r="D133" s="8" t="s">
        <v>22</v>
      </c>
      <c r="E133" s="8">
        <v>46.5882352941176</v>
      </c>
      <c r="F133" s="11">
        <v>9.72</v>
      </c>
      <c r="G133" s="8">
        <v>20</v>
      </c>
      <c r="H133" s="11"/>
      <c r="I133" s="8"/>
      <c r="J133" s="11"/>
      <c r="K133" s="11">
        <f t="shared" si="2"/>
        <v>76.3082352941176</v>
      </c>
    </row>
    <row r="134" s="3" customFormat="1" ht="14.25" spans="1:11">
      <c r="A134" s="8">
        <f>RANK(K134,$K$2:$K$238)</f>
        <v>133</v>
      </c>
      <c r="B134" s="8" t="s">
        <v>11</v>
      </c>
      <c r="C134" s="10">
        <v>1701212151</v>
      </c>
      <c r="D134" s="8" t="s">
        <v>22</v>
      </c>
      <c r="E134" s="8">
        <v>47.2058823529412</v>
      </c>
      <c r="F134" s="8">
        <v>9.1</v>
      </c>
      <c r="G134" s="8">
        <v>20</v>
      </c>
      <c r="H134" s="8"/>
      <c r="I134" s="8"/>
      <c r="J134" s="8"/>
      <c r="K134" s="11">
        <f t="shared" si="2"/>
        <v>76.3058823529412</v>
      </c>
    </row>
    <row r="135" s="3" customFormat="1" ht="14.25" spans="1:11">
      <c r="A135" s="8">
        <f>RANK(K135,$K$2:$K$238)</f>
        <v>134</v>
      </c>
      <c r="B135" s="8" t="s">
        <v>11</v>
      </c>
      <c r="C135" s="10">
        <v>1701212349</v>
      </c>
      <c r="D135" s="8" t="s">
        <v>26</v>
      </c>
      <c r="E135" s="8">
        <v>46.8529411764706</v>
      </c>
      <c r="F135" s="8">
        <v>9.44</v>
      </c>
      <c r="G135" s="8">
        <v>20</v>
      </c>
      <c r="H135" s="8"/>
      <c r="I135" s="8"/>
      <c r="J135" s="8"/>
      <c r="K135" s="11">
        <f t="shared" si="2"/>
        <v>76.2929411764706</v>
      </c>
    </row>
    <row r="136" s="3" customFormat="1" ht="14.25" spans="1:11">
      <c r="A136" s="8">
        <f>RANK(K136,$K$2:$K$238)</f>
        <v>135</v>
      </c>
      <c r="B136" s="8" t="s">
        <v>11</v>
      </c>
      <c r="C136" s="9">
        <v>1701212264</v>
      </c>
      <c r="D136" s="8" t="s">
        <v>13</v>
      </c>
      <c r="E136" s="8">
        <v>47.25</v>
      </c>
      <c r="F136" s="8">
        <v>9.04</v>
      </c>
      <c r="G136" s="8">
        <v>20</v>
      </c>
      <c r="H136" s="8"/>
      <c r="I136" s="8"/>
      <c r="J136" s="8"/>
      <c r="K136" s="11">
        <f t="shared" si="2"/>
        <v>76.29</v>
      </c>
    </row>
    <row r="137" s="3" customFormat="1" ht="14.25" spans="1:11">
      <c r="A137" s="8">
        <f>RANK(K137,$K$2:$K$238)</f>
        <v>136</v>
      </c>
      <c r="B137" s="8" t="s">
        <v>11</v>
      </c>
      <c r="C137" s="12">
        <v>1701212243</v>
      </c>
      <c r="D137" s="8" t="s">
        <v>15</v>
      </c>
      <c r="E137" s="8">
        <v>46.8970588235294</v>
      </c>
      <c r="F137" s="11">
        <v>9.3</v>
      </c>
      <c r="G137" s="8">
        <v>20</v>
      </c>
      <c r="H137" s="11"/>
      <c r="I137" s="8"/>
      <c r="J137" s="11"/>
      <c r="K137" s="11">
        <f t="shared" si="2"/>
        <v>76.1970588235294</v>
      </c>
    </row>
    <row r="138" s="3" customFormat="1" ht="14.25" spans="1:11">
      <c r="A138" s="8">
        <f>RANK(K138,$K$2:$K$238)</f>
        <v>137</v>
      </c>
      <c r="B138" s="8" t="s">
        <v>11</v>
      </c>
      <c r="C138" s="8">
        <v>1701212328</v>
      </c>
      <c r="D138" s="8" t="s">
        <v>12</v>
      </c>
      <c r="E138" s="8">
        <v>46.0147058823529</v>
      </c>
      <c r="F138" s="8">
        <v>9.88</v>
      </c>
      <c r="G138" s="8">
        <v>20</v>
      </c>
      <c r="H138" s="8"/>
      <c r="I138" s="8">
        <v>0.25</v>
      </c>
      <c r="J138" s="8"/>
      <c r="K138" s="11">
        <f t="shared" si="2"/>
        <v>76.1447058823529</v>
      </c>
    </row>
    <row r="139" s="3" customFormat="1" ht="14.25" spans="1:11">
      <c r="A139" s="8">
        <f>RANK(K139,$K$2:$K$238)</f>
        <v>138</v>
      </c>
      <c r="B139" s="8" t="s">
        <v>11</v>
      </c>
      <c r="C139" s="9">
        <v>1701212214</v>
      </c>
      <c r="D139" s="8" t="s">
        <v>16</v>
      </c>
      <c r="E139" s="8">
        <v>46.3235294117647</v>
      </c>
      <c r="F139" s="8">
        <v>9.82</v>
      </c>
      <c r="G139" s="8">
        <v>20</v>
      </c>
      <c r="H139" s="8"/>
      <c r="I139" s="8"/>
      <c r="J139" s="8"/>
      <c r="K139" s="11">
        <f t="shared" si="2"/>
        <v>76.1435294117647</v>
      </c>
    </row>
    <row r="140" s="3" customFormat="1" ht="14.25" spans="1:11">
      <c r="A140" s="8">
        <f>RANK(K140,$K$2:$K$238)</f>
        <v>139</v>
      </c>
      <c r="B140" s="8" t="s">
        <v>11</v>
      </c>
      <c r="C140" s="10">
        <v>1701212161</v>
      </c>
      <c r="D140" s="8" t="s">
        <v>14</v>
      </c>
      <c r="E140" s="8">
        <v>46.3235294117647</v>
      </c>
      <c r="F140" s="8">
        <v>9.56</v>
      </c>
      <c r="G140" s="8">
        <v>20</v>
      </c>
      <c r="H140" s="8"/>
      <c r="I140" s="8">
        <v>0.2</v>
      </c>
      <c r="J140" s="8">
        <v>0.05</v>
      </c>
      <c r="K140" s="11">
        <f t="shared" si="2"/>
        <v>76.1335294117647</v>
      </c>
    </row>
    <row r="141" s="3" customFormat="1" ht="14.25" spans="1:11">
      <c r="A141" s="8">
        <f>RANK(K141,$K$2:$K$238)</f>
        <v>140</v>
      </c>
      <c r="B141" s="8" t="s">
        <v>11</v>
      </c>
      <c r="C141" s="8">
        <v>1701212238</v>
      </c>
      <c r="D141" s="8" t="s">
        <v>19</v>
      </c>
      <c r="E141" s="8">
        <v>46.9852941176471</v>
      </c>
      <c r="F141" s="8">
        <v>9.1</v>
      </c>
      <c r="G141" s="8">
        <v>20</v>
      </c>
      <c r="H141" s="8"/>
      <c r="I141" s="8"/>
      <c r="J141" s="8"/>
      <c r="K141" s="11">
        <f t="shared" si="2"/>
        <v>76.0852941176471</v>
      </c>
    </row>
    <row r="142" s="3" customFormat="1" ht="14.25" spans="1:11">
      <c r="A142" s="8">
        <f>RANK(K142,$K$2:$K$238)</f>
        <v>140</v>
      </c>
      <c r="B142" s="8" t="s">
        <v>11</v>
      </c>
      <c r="C142" s="8">
        <v>1701212259</v>
      </c>
      <c r="D142" s="8" t="s">
        <v>19</v>
      </c>
      <c r="E142" s="8">
        <v>46.9852941176471</v>
      </c>
      <c r="F142" s="8">
        <v>9.1</v>
      </c>
      <c r="G142" s="8">
        <v>20</v>
      </c>
      <c r="H142" s="8"/>
      <c r="I142" s="8"/>
      <c r="J142" s="8"/>
      <c r="K142" s="11">
        <f t="shared" si="2"/>
        <v>76.0852941176471</v>
      </c>
    </row>
    <row r="143" s="3" customFormat="1" ht="14.25" spans="1:11">
      <c r="A143" s="8">
        <f>RANK(K143,$K$2:$K$238)</f>
        <v>142</v>
      </c>
      <c r="B143" s="8" t="s">
        <v>11</v>
      </c>
      <c r="C143" s="9">
        <v>1701212190</v>
      </c>
      <c r="D143" s="8" t="s">
        <v>18</v>
      </c>
      <c r="E143" s="8">
        <v>46.5882352941176</v>
      </c>
      <c r="F143" s="8">
        <v>9.48</v>
      </c>
      <c r="G143" s="8">
        <v>20</v>
      </c>
      <c r="H143" s="8"/>
      <c r="I143" s="8"/>
      <c r="J143" s="8"/>
      <c r="K143" s="11">
        <f t="shared" si="2"/>
        <v>76.0682352941176</v>
      </c>
    </row>
    <row r="144" s="3" customFormat="1" ht="14.25" spans="1:11">
      <c r="A144" s="8">
        <f>RANK(K144,$K$2:$K$238)</f>
        <v>143</v>
      </c>
      <c r="B144" s="8" t="s">
        <v>11</v>
      </c>
      <c r="C144" s="10">
        <v>1701212153</v>
      </c>
      <c r="D144" s="8" t="s">
        <v>17</v>
      </c>
      <c r="E144" s="8">
        <v>46.3235294117647</v>
      </c>
      <c r="F144" s="8">
        <v>9.66</v>
      </c>
      <c r="G144" s="8">
        <v>20</v>
      </c>
      <c r="H144" s="8"/>
      <c r="I144" s="8"/>
      <c r="J144" s="8"/>
      <c r="K144" s="11">
        <f t="shared" si="2"/>
        <v>75.9835294117647</v>
      </c>
    </row>
    <row r="145" s="3" customFormat="1" ht="14.25" spans="1:11">
      <c r="A145" s="8">
        <f>RANK(K145,$K$2:$K$238)</f>
        <v>144</v>
      </c>
      <c r="B145" s="8" t="s">
        <v>11</v>
      </c>
      <c r="C145" s="10">
        <v>1701212186</v>
      </c>
      <c r="D145" s="8" t="s">
        <v>13</v>
      </c>
      <c r="E145" s="8">
        <v>46.4558823529412</v>
      </c>
      <c r="F145" s="8">
        <v>9.5</v>
      </c>
      <c r="G145" s="8">
        <v>20</v>
      </c>
      <c r="H145" s="8"/>
      <c r="I145" s="8"/>
      <c r="J145" s="8"/>
      <c r="K145" s="11">
        <f t="shared" si="2"/>
        <v>75.9558823529412</v>
      </c>
    </row>
    <row r="146" s="3" customFormat="1" ht="14.25" spans="1:11">
      <c r="A146" s="8">
        <f>RANK(K146,$K$2:$K$238)</f>
        <v>145</v>
      </c>
      <c r="B146" s="8" t="s">
        <v>11</v>
      </c>
      <c r="C146" s="9">
        <v>1701212274</v>
      </c>
      <c r="D146" s="8" t="s">
        <v>14</v>
      </c>
      <c r="E146" s="8">
        <v>46.7205882352941</v>
      </c>
      <c r="F146" s="8">
        <v>9.16</v>
      </c>
      <c r="G146" s="8">
        <v>20</v>
      </c>
      <c r="H146" s="8">
        <v>0.067</v>
      </c>
      <c r="I146" s="8"/>
      <c r="J146" s="8"/>
      <c r="K146" s="11">
        <f t="shared" si="2"/>
        <v>75.9475882352941</v>
      </c>
    </row>
    <row r="147" s="3" customFormat="1" ht="14.25" spans="1:11">
      <c r="A147" s="8">
        <f>RANK(K147,$K$2:$K$238)</f>
        <v>146</v>
      </c>
      <c r="B147" s="8" t="s">
        <v>11</v>
      </c>
      <c r="C147" s="10">
        <v>1701212208</v>
      </c>
      <c r="D147" s="8" t="s">
        <v>17</v>
      </c>
      <c r="E147" s="8">
        <v>46.8529411764706</v>
      </c>
      <c r="F147" s="8">
        <v>9</v>
      </c>
      <c r="G147" s="8">
        <v>20</v>
      </c>
      <c r="H147" s="8"/>
      <c r="I147" s="8"/>
      <c r="J147" s="8"/>
      <c r="K147" s="11">
        <f t="shared" si="2"/>
        <v>75.8529411764706</v>
      </c>
    </row>
    <row r="148" s="3" customFormat="1" ht="14.25" spans="1:11">
      <c r="A148" s="8">
        <f>RANK(K148,$K$2:$K$238)</f>
        <v>147</v>
      </c>
      <c r="B148" s="8" t="s">
        <v>11</v>
      </c>
      <c r="C148" s="10">
        <v>1701212292</v>
      </c>
      <c r="D148" s="8" t="s">
        <v>12</v>
      </c>
      <c r="E148" s="8">
        <v>46.5882352941176</v>
      </c>
      <c r="F148" s="11">
        <v>9.24</v>
      </c>
      <c r="G148" s="8">
        <v>20</v>
      </c>
      <c r="H148" s="11"/>
      <c r="I148" s="8"/>
      <c r="J148" s="11"/>
      <c r="K148" s="11">
        <f t="shared" si="2"/>
        <v>75.8282352941176</v>
      </c>
    </row>
    <row r="149" s="3" customFormat="1" ht="14.25" spans="1:11">
      <c r="A149" s="8">
        <f>RANK(K149,$K$2:$K$238)</f>
        <v>148</v>
      </c>
      <c r="B149" s="8" t="s">
        <v>11</v>
      </c>
      <c r="C149" s="9">
        <v>1701212303</v>
      </c>
      <c r="D149" s="8" t="s">
        <v>22</v>
      </c>
      <c r="E149" s="8">
        <v>46.8529411764706</v>
      </c>
      <c r="F149" s="8">
        <v>8.92</v>
      </c>
      <c r="G149" s="8">
        <v>20</v>
      </c>
      <c r="H149" s="8"/>
      <c r="I149" s="8"/>
      <c r="J149" s="8"/>
      <c r="K149" s="11">
        <f t="shared" si="2"/>
        <v>75.7729411764706</v>
      </c>
    </row>
    <row r="150" s="3" customFormat="1" ht="14.25" spans="1:11">
      <c r="A150" s="8">
        <f>RANK(K150,$K$2:$K$238)</f>
        <v>149</v>
      </c>
      <c r="B150" s="8" t="s">
        <v>11</v>
      </c>
      <c r="C150" s="9">
        <v>1701212319</v>
      </c>
      <c r="D150" s="8" t="s">
        <v>20</v>
      </c>
      <c r="E150" s="8">
        <v>46.8088235294118</v>
      </c>
      <c r="F150" s="8">
        <v>8.94</v>
      </c>
      <c r="G150" s="8">
        <v>20</v>
      </c>
      <c r="H150" s="8"/>
      <c r="I150" s="8"/>
      <c r="J150" s="8"/>
      <c r="K150" s="11">
        <f t="shared" si="2"/>
        <v>75.7488235294118</v>
      </c>
    </row>
    <row r="151" s="3" customFormat="1" ht="14.25" spans="1:11">
      <c r="A151" s="8">
        <f>RANK(K151,$K$2:$K$238)</f>
        <v>150</v>
      </c>
      <c r="B151" s="8" t="s">
        <v>11</v>
      </c>
      <c r="C151" s="9">
        <v>1701212283</v>
      </c>
      <c r="D151" s="8" t="s">
        <v>15</v>
      </c>
      <c r="E151" s="8">
        <v>46.5882352941177</v>
      </c>
      <c r="F151" s="8">
        <v>9.04</v>
      </c>
      <c r="G151" s="8">
        <v>20</v>
      </c>
      <c r="H151" s="8"/>
      <c r="I151" s="8"/>
      <c r="J151" s="8"/>
      <c r="K151" s="11">
        <f t="shared" si="2"/>
        <v>75.6282352941177</v>
      </c>
    </row>
    <row r="152" s="3" customFormat="1" ht="14.25" spans="1:11">
      <c r="A152" s="8">
        <f>RANK(K152,$K$2:$K$238)</f>
        <v>151</v>
      </c>
      <c r="B152" s="8" t="s">
        <v>11</v>
      </c>
      <c r="C152" s="9">
        <v>1701212316</v>
      </c>
      <c r="D152" s="8" t="s">
        <v>25</v>
      </c>
      <c r="E152" s="8">
        <v>46.3676470588235</v>
      </c>
      <c r="F152" s="8">
        <v>9.24</v>
      </c>
      <c r="G152" s="8">
        <v>20</v>
      </c>
      <c r="H152" s="8"/>
      <c r="I152" s="8"/>
      <c r="J152" s="8"/>
      <c r="K152" s="11">
        <f t="shared" si="2"/>
        <v>75.6076470588235</v>
      </c>
    </row>
    <row r="153" s="3" customFormat="1" ht="14.25" spans="1:11">
      <c r="A153" s="8">
        <f>RANK(K153,$K$2:$K$238)</f>
        <v>152</v>
      </c>
      <c r="B153" s="8" t="s">
        <v>11</v>
      </c>
      <c r="C153" s="9">
        <v>1701212329</v>
      </c>
      <c r="D153" s="8" t="s">
        <v>14</v>
      </c>
      <c r="E153" s="8">
        <v>45.8823529411765</v>
      </c>
      <c r="F153" s="8">
        <v>9.66</v>
      </c>
      <c r="G153" s="8">
        <v>20</v>
      </c>
      <c r="H153" s="8"/>
      <c r="I153" s="8">
        <v>0</v>
      </c>
      <c r="J153" s="8"/>
      <c r="K153" s="11">
        <f t="shared" si="2"/>
        <v>75.5423529411765</v>
      </c>
    </row>
    <row r="154" s="3" customFormat="1" ht="14.25" spans="1:11">
      <c r="A154" s="8">
        <f>RANK(K154,$K$2:$K$238)</f>
        <v>153</v>
      </c>
      <c r="B154" s="8" t="s">
        <v>11</v>
      </c>
      <c r="C154" s="8">
        <v>1701212236</v>
      </c>
      <c r="D154" s="8" t="s">
        <v>13</v>
      </c>
      <c r="E154" s="8">
        <v>46.5441176470588</v>
      </c>
      <c r="F154" s="8">
        <v>8.96</v>
      </c>
      <c r="G154" s="8">
        <v>20</v>
      </c>
      <c r="H154" s="8"/>
      <c r="I154" s="8"/>
      <c r="J154" s="8"/>
      <c r="K154" s="11">
        <f t="shared" si="2"/>
        <v>75.5041176470588</v>
      </c>
    </row>
    <row r="155" s="3" customFormat="1" ht="14.25" spans="1:11">
      <c r="A155" s="8">
        <f>RANK(K155,$K$2:$K$238)</f>
        <v>154</v>
      </c>
      <c r="B155" s="8" t="s">
        <v>11</v>
      </c>
      <c r="C155" s="8">
        <v>1701212365</v>
      </c>
      <c r="D155" s="8" t="s">
        <v>15</v>
      </c>
      <c r="E155" s="8">
        <v>46.3235294117647</v>
      </c>
      <c r="F155" s="8">
        <v>9.18</v>
      </c>
      <c r="G155" s="8">
        <v>20</v>
      </c>
      <c r="H155" s="8"/>
      <c r="I155" s="8"/>
      <c r="J155" s="8"/>
      <c r="K155" s="11">
        <f t="shared" si="2"/>
        <v>75.5035294117647</v>
      </c>
    </row>
    <row r="156" s="3" customFormat="1" ht="14.25" spans="1:11">
      <c r="A156" s="8">
        <f>RANK(K156,$K$2:$K$238)</f>
        <v>155</v>
      </c>
      <c r="B156" s="8" t="s">
        <v>11</v>
      </c>
      <c r="C156" s="10">
        <v>1701212257</v>
      </c>
      <c r="D156" s="8" t="s">
        <v>14</v>
      </c>
      <c r="E156" s="8">
        <v>46.5882352941176</v>
      </c>
      <c r="F156" s="8">
        <v>8.84</v>
      </c>
      <c r="G156" s="8">
        <v>20</v>
      </c>
      <c r="H156" s="8"/>
      <c r="I156" s="8"/>
      <c r="J156" s="8"/>
      <c r="K156" s="11">
        <f t="shared" si="2"/>
        <v>75.4282352941176</v>
      </c>
    </row>
    <row r="157" s="3" customFormat="1" ht="14.25" spans="1:11">
      <c r="A157" s="8">
        <f>RANK(K157,$K$2:$K$238)</f>
        <v>156</v>
      </c>
      <c r="B157" s="8" t="s">
        <v>11</v>
      </c>
      <c r="C157" s="8">
        <v>1701212155</v>
      </c>
      <c r="D157" s="8" t="s">
        <v>17</v>
      </c>
      <c r="E157" s="8">
        <v>44.8676470588235</v>
      </c>
      <c r="F157" s="8">
        <v>9.96</v>
      </c>
      <c r="G157" s="8">
        <v>20</v>
      </c>
      <c r="H157" s="8"/>
      <c r="I157" s="8">
        <v>0.5</v>
      </c>
      <c r="J157" s="8">
        <v>0.1</v>
      </c>
      <c r="K157" s="11">
        <f t="shared" si="2"/>
        <v>75.4276470588235</v>
      </c>
    </row>
    <row r="158" s="3" customFormat="1" ht="14.25" spans="1:11">
      <c r="A158" s="8">
        <f>RANK(K158,$K$2:$K$238)</f>
        <v>157</v>
      </c>
      <c r="B158" s="8" t="s">
        <v>11</v>
      </c>
      <c r="C158" s="9">
        <v>1701212174</v>
      </c>
      <c r="D158" s="8" t="s">
        <v>12</v>
      </c>
      <c r="E158" s="8">
        <v>46.3676470588235</v>
      </c>
      <c r="F158" s="8">
        <v>8.98</v>
      </c>
      <c r="G158" s="8">
        <v>20</v>
      </c>
      <c r="H158" s="8"/>
      <c r="I158" s="8"/>
      <c r="J158" s="8">
        <v>0.05</v>
      </c>
      <c r="K158" s="11">
        <f t="shared" si="2"/>
        <v>75.3976470588235</v>
      </c>
    </row>
    <row r="159" s="3" customFormat="1" ht="14.25" spans="1:11">
      <c r="A159" s="8">
        <f>RANK(K159,$K$2:$K$238)</f>
        <v>158</v>
      </c>
      <c r="B159" s="8" t="s">
        <v>11</v>
      </c>
      <c r="C159" s="9">
        <v>1701212269</v>
      </c>
      <c r="D159" s="8" t="s">
        <v>16</v>
      </c>
      <c r="E159" s="8">
        <v>46.5</v>
      </c>
      <c r="F159" s="8">
        <v>8.88</v>
      </c>
      <c r="G159" s="8">
        <v>20</v>
      </c>
      <c r="H159" s="8"/>
      <c r="I159" s="8"/>
      <c r="J159" s="8"/>
      <c r="K159" s="11">
        <f t="shared" si="2"/>
        <v>75.38</v>
      </c>
    </row>
    <row r="160" s="3" customFormat="1" ht="14.25" spans="1:11">
      <c r="A160" s="8">
        <f>RANK(K160,$K$2:$K$238)</f>
        <v>159</v>
      </c>
      <c r="B160" s="8" t="s">
        <v>11</v>
      </c>
      <c r="C160" s="10">
        <v>1701212337</v>
      </c>
      <c r="D160" s="8" t="s">
        <v>22</v>
      </c>
      <c r="E160" s="8">
        <v>46.1911764705882</v>
      </c>
      <c r="F160" s="11">
        <v>9.18</v>
      </c>
      <c r="G160" s="8">
        <v>20</v>
      </c>
      <c r="H160" s="11"/>
      <c r="I160" s="8"/>
      <c r="J160" s="11"/>
      <c r="K160" s="11">
        <f t="shared" si="2"/>
        <v>75.3711764705882</v>
      </c>
    </row>
    <row r="161" s="3" customFormat="1" ht="14.25" spans="1:11">
      <c r="A161" s="8">
        <f>RANK(K161,$K$2:$K$238)</f>
        <v>160</v>
      </c>
      <c r="B161" s="8" t="s">
        <v>11</v>
      </c>
      <c r="C161" s="10">
        <v>1701212358</v>
      </c>
      <c r="D161" s="8" t="s">
        <v>22</v>
      </c>
      <c r="E161" s="8">
        <v>46.1911764705882</v>
      </c>
      <c r="F161" s="11">
        <v>9.08</v>
      </c>
      <c r="G161" s="8">
        <v>20</v>
      </c>
      <c r="H161" s="11"/>
      <c r="I161" s="8"/>
      <c r="J161" s="11"/>
      <c r="K161" s="11">
        <f t="shared" si="2"/>
        <v>75.2711764705882</v>
      </c>
    </row>
    <row r="162" s="3" customFormat="1" ht="14.25" spans="1:11">
      <c r="A162" s="8">
        <f>RANK(K162,$K$2:$K$238)</f>
        <v>160</v>
      </c>
      <c r="B162" s="8" t="s">
        <v>11</v>
      </c>
      <c r="C162" s="10">
        <v>1701212364</v>
      </c>
      <c r="D162" s="8" t="s">
        <v>15</v>
      </c>
      <c r="E162" s="8">
        <v>46.1911764705882</v>
      </c>
      <c r="F162" s="11">
        <v>9.08</v>
      </c>
      <c r="G162" s="8">
        <v>20</v>
      </c>
      <c r="H162" s="11"/>
      <c r="I162" s="8"/>
      <c r="J162" s="11"/>
      <c r="K162" s="11">
        <f t="shared" si="2"/>
        <v>75.2711764705882</v>
      </c>
    </row>
    <row r="163" s="3" customFormat="1" ht="14.25" spans="1:11">
      <c r="A163" s="8">
        <f>RANK(K163,$K$2:$K$238)</f>
        <v>162</v>
      </c>
      <c r="B163" s="8" t="s">
        <v>11</v>
      </c>
      <c r="C163" s="10">
        <v>1701212314</v>
      </c>
      <c r="D163" s="8" t="s">
        <v>18</v>
      </c>
      <c r="E163" s="8">
        <v>46.2794117647059</v>
      </c>
      <c r="F163" s="11">
        <v>8.96</v>
      </c>
      <c r="G163" s="8">
        <v>20</v>
      </c>
      <c r="H163" s="11"/>
      <c r="I163" s="8"/>
      <c r="J163" s="11"/>
      <c r="K163" s="11">
        <f t="shared" si="2"/>
        <v>75.2394117647059</v>
      </c>
    </row>
    <row r="164" s="3" customFormat="1" ht="14.25" spans="1:11">
      <c r="A164" s="8">
        <f>RANK(K164,$K$2:$K$238)</f>
        <v>163</v>
      </c>
      <c r="B164" s="8" t="s">
        <v>11</v>
      </c>
      <c r="C164" s="10">
        <v>1701212290</v>
      </c>
      <c r="D164" s="8" t="s">
        <v>18</v>
      </c>
      <c r="E164" s="8">
        <v>45.7058823529412</v>
      </c>
      <c r="F164" s="8">
        <v>9.44</v>
      </c>
      <c r="G164" s="8">
        <v>20</v>
      </c>
      <c r="H164" s="8"/>
      <c r="I164" s="8"/>
      <c r="J164" s="8"/>
      <c r="K164" s="11">
        <f t="shared" si="2"/>
        <v>75.1458823529412</v>
      </c>
    </row>
    <row r="165" s="3" customFormat="1" ht="14.25" spans="1:11">
      <c r="A165" s="8">
        <f>RANK(K165,$K$2:$K$238)</f>
        <v>164</v>
      </c>
      <c r="B165" s="8" t="s">
        <v>11</v>
      </c>
      <c r="C165" s="8">
        <v>1601212575</v>
      </c>
      <c r="D165" s="8" t="s">
        <v>17</v>
      </c>
      <c r="E165" s="8">
        <v>45.9</v>
      </c>
      <c r="F165" s="8">
        <v>9.24</v>
      </c>
      <c r="G165" s="8">
        <v>20</v>
      </c>
      <c r="H165" s="8"/>
      <c r="I165" s="8"/>
      <c r="J165" s="8"/>
      <c r="K165" s="11">
        <f t="shared" si="2"/>
        <v>75.14</v>
      </c>
    </row>
    <row r="166" s="3" customFormat="1" ht="14.25" spans="1:11">
      <c r="A166" s="8">
        <f>RANK(K166,$K$2:$K$238)</f>
        <v>165</v>
      </c>
      <c r="B166" s="8" t="s">
        <v>11</v>
      </c>
      <c r="C166" s="10">
        <v>1701212369</v>
      </c>
      <c r="D166" s="8" t="s">
        <v>13</v>
      </c>
      <c r="E166" s="8">
        <v>45.7058823529412</v>
      </c>
      <c r="F166" s="11">
        <v>9.36</v>
      </c>
      <c r="G166" s="8">
        <v>20</v>
      </c>
      <c r="H166" s="11"/>
      <c r="I166" s="8">
        <v>0</v>
      </c>
      <c r="J166" s="11">
        <v>0.05</v>
      </c>
      <c r="K166" s="11">
        <f t="shared" si="2"/>
        <v>75.1158823529412</v>
      </c>
    </row>
    <row r="167" s="3" customFormat="1" ht="14.25" spans="1:11">
      <c r="A167" s="8">
        <f>RANK(K167,$K$2:$K$238)</f>
        <v>166</v>
      </c>
      <c r="B167" s="8" t="s">
        <v>11</v>
      </c>
      <c r="C167" s="8">
        <v>1701212217</v>
      </c>
      <c r="D167" s="8" t="s">
        <v>21</v>
      </c>
      <c r="E167" s="8">
        <v>45.4852941176471</v>
      </c>
      <c r="F167" s="8">
        <v>9.4</v>
      </c>
      <c r="G167" s="8">
        <v>20</v>
      </c>
      <c r="H167" s="8"/>
      <c r="I167" s="8">
        <v>0.15</v>
      </c>
      <c r="J167" s="8"/>
      <c r="K167" s="11">
        <f t="shared" si="2"/>
        <v>75.0352941176471</v>
      </c>
    </row>
    <row r="168" s="3" customFormat="1" ht="14.25" spans="1:11">
      <c r="A168" s="8">
        <f>RANK(K168,$K$2:$K$238)</f>
        <v>167</v>
      </c>
      <c r="B168" s="8" t="s">
        <v>11</v>
      </c>
      <c r="C168" s="12">
        <v>1701212323</v>
      </c>
      <c r="D168" s="8" t="s">
        <v>25</v>
      </c>
      <c r="E168" s="8">
        <v>45.3088235294118</v>
      </c>
      <c r="F168" s="11">
        <v>9.62</v>
      </c>
      <c r="G168" s="8">
        <v>20</v>
      </c>
      <c r="H168" s="11"/>
      <c r="I168" s="8"/>
      <c r="J168" s="11"/>
      <c r="K168" s="11">
        <f t="shared" si="2"/>
        <v>74.9288235294118</v>
      </c>
    </row>
    <row r="169" s="3" customFormat="1" ht="14.25" spans="1:11">
      <c r="A169" s="8">
        <f>RANK(K169,$K$2:$K$238)</f>
        <v>168</v>
      </c>
      <c r="B169" s="8" t="s">
        <v>11</v>
      </c>
      <c r="C169" s="10">
        <v>1701212181</v>
      </c>
      <c r="D169" s="8" t="s">
        <v>17</v>
      </c>
      <c r="E169" s="8">
        <v>44.4705882352941</v>
      </c>
      <c r="F169" s="8">
        <v>9.7</v>
      </c>
      <c r="G169" s="8">
        <v>20</v>
      </c>
      <c r="H169" s="8">
        <v>0.7</v>
      </c>
      <c r="I169" s="8"/>
      <c r="J169" s="8">
        <v>0.05</v>
      </c>
      <c r="K169" s="11">
        <f t="shared" si="2"/>
        <v>74.9205882352941</v>
      </c>
    </row>
    <row r="170" s="3" customFormat="1" ht="14.25" spans="1:11">
      <c r="A170" s="8">
        <f>RANK(K170,$K$2:$K$238)</f>
        <v>169</v>
      </c>
      <c r="B170" s="8" t="s">
        <v>11</v>
      </c>
      <c r="C170" s="10">
        <v>1701212255</v>
      </c>
      <c r="D170" s="8" t="s">
        <v>26</v>
      </c>
      <c r="E170" s="8">
        <v>45</v>
      </c>
      <c r="F170" s="11">
        <v>9.76</v>
      </c>
      <c r="G170" s="8">
        <v>20</v>
      </c>
      <c r="H170" s="11"/>
      <c r="I170" s="8"/>
      <c r="J170" s="11">
        <v>0.1</v>
      </c>
      <c r="K170" s="11">
        <f t="shared" si="2"/>
        <v>74.86</v>
      </c>
    </row>
    <row r="171" s="3" customFormat="1" ht="14.25" spans="1:11">
      <c r="A171" s="8">
        <f>RANK(K171,$K$2:$K$238)</f>
        <v>170</v>
      </c>
      <c r="B171" s="8" t="s">
        <v>11</v>
      </c>
      <c r="C171" s="10">
        <v>1701212173</v>
      </c>
      <c r="D171" s="8" t="s">
        <v>26</v>
      </c>
      <c r="E171" s="8">
        <v>45.8382352941177</v>
      </c>
      <c r="F171" s="11">
        <v>9.02</v>
      </c>
      <c r="G171" s="8">
        <v>20</v>
      </c>
      <c r="H171" s="11"/>
      <c r="I171" s="8"/>
      <c r="J171" s="11"/>
      <c r="K171" s="11">
        <f t="shared" si="2"/>
        <v>74.8582352941177</v>
      </c>
    </row>
    <row r="172" s="3" customFormat="1" ht="14.25" spans="1:11">
      <c r="A172" s="8">
        <f>RANK(K172,$K$2:$K$238)</f>
        <v>171</v>
      </c>
      <c r="B172" s="8" t="s">
        <v>11</v>
      </c>
      <c r="C172" s="8">
        <v>1701212189</v>
      </c>
      <c r="D172" s="8" t="s">
        <v>18</v>
      </c>
      <c r="E172" s="8">
        <v>45.3529411764706</v>
      </c>
      <c r="F172" s="8">
        <v>9.48</v>
      </c>
      <c r="G172" s="8">
        <v>20</v>
      </c>
      <c r="H172" s="8"/>
      <c r="I172" s="8"/>
      <c r="J172" s="8"/>
      <c r="K172" s="11">
        <f t="shared" si="2"/>
        <v>74.8329411764706</v>
      </c>
    </row>
    <row r="173" s="3" customFormat="1" ht="14.25" spans="1:11">
      <c r="A173" s="8">
        <f>RANK(K173,$K$2:$K$238)</f>
        <v>172</v>
      </c>
      <c r="B173" s="8" t="s">
        <v>11</v>
      </c>
      <c r="C173" s="10">
        <v>1701212168</v>
      </c>
      <c r="D173" s="8" t="s">
        <v>19</v>
      </c>
      <c r="E173" s="8">
        <v>45.1323529411765</v>
      </c>
      <c r="F173" s="8">
        <v>9.68</v>
      </c>
      <c r="G173" s="8">
        <v>20</v>
      </c>
      <c r="H173" s="8"/>
      <c r="I173" s="8"/>
      <c r="J173" s="8"/>
      <c r="K173" s="11">
        <f t="shared" si="2"/>
        <v>74.8123529411765</v>
      </c>
    </row>
    <row r="174" s="3" customFormat="1" ht="14.25" spans="1:11">
      <c r="A174" s="8">
        <f>RANK(K174,$K$2:$K$238)</f>
        <v>173</v>
      </c>
      <c r="B174" s="8" t="s">
        <v>11</v>
      </c>
      <c r="C174" s="12">
        <v>1701212159</v>
      </c>
      <c r="D174" s="8" t="s">
        <v>16</v>
      </c>
      <c r="E174" s="8">
        <v>45.3970588235294</v>
      </c>
      <c r="F174" s="11">
        <v>9.36</v>
      </c>
      <c r="G174" s="8">
        <v>20</v>
      </c>
      <c r="H174" s="11"/>
      <c r="I174" s="8"/>
      <c r="J174" s="11"/>
      <c r="K174" s="11">
        <f t="shared" si="2"/>
        <v>74.7570588235294</v>
      </c>
    </row>
    <row r="175" s="3" customFormat="1" ht="14.25" spans="1:11">
      <c r="A175" s="8">
        <f>RANK(K175,$K$2:$K$238)</f>
        <v>174</v>
      </c>
      <c r="B175" s="8" t="s">
        <v>11</v>
      </c>
      <c r="C175" s="13">
        <v>1701212248</v>
      </c>
      <c r="D175" s="8" t="s">
        <v>22</v>
      </c>
      <c r="E175" s="8">
        <v>45.3088235294118</v>
      </c>
      <c r="F175" s="8">
        <v>9.42</v>
      </c>
      <c r="G175" s="8">
        <v>20</v>
      </c>
      <c r="H175" s="8"/>
      <c r="I175" s="8"/>
      <c r="J175" s="8"/>
      <c r="K175" s="11">
        <f t="shared" si="2"/>
        <v>74.7288235294118</v>
      </c>
    </row>
    <row r="176" s="3" customFormat="1" ht="14.25" spans="1:11">
      <c r="A176" s="8">
        <f>RANK(K176,$K$2:$K$238)</f>
        <v>175</v>
      </c>
      <c r="B176" s="8" t="s">
        <v>11</v>
      </c>
      <c r="C176" s="8">
        <v>1701212201</v>
      </c>
      <c r="D176" s="8" t="s">
        <v>16</v>
      </c>
      <c r="E176" s="8">
        <v>45.5294117647059</v>
      </c>
      <c r="F176" s="8">
        <v>9.16</v>
      </c>
      <c r="G176" s="8">
        <v>20</v>
      </c>
      <c r="H176" s="8"/>
      <c r="I176" s="8"/>
      <c r="J176" s="8"/>
      <c r="K176" s="11">
        <f t="shared" si="2"/>
        <v>74.6894117647059</v>
      </c>
    </row>
    <row r="177" s="3" customFormat="1" ht="14.25" spans="1:11">
      <c r="A177" s="8">
        <f>RANK(K177,$K$2:$K$238)</f>
        <v>176</v>
      </c>
      <c r="B177" s="8" t="s">
        <v>11</v>
      </c>
      <c r="C177" s="10">
        <v>1701212172</v>
      </c>
      <c r="D177" s="8" t="s">
        <v>26</v>
      </c>
      <c r="E177" s="8">
        <v>45.6617647058823</v>
      </c>
      <c r="F177" s="11">
        <v>8.98</v>
      </c>
      <c r="G177" s="8">
        <v>20</v>
      </c>
      <c r="H177" s="11"/>
      <c r="I177" s="8"/>
      <c r="J177" s="11"/>
      <c r="K177" s="11">
        <f t="shared" si="2"/>
        <v>74.6417647058823</v>
      </c>
    </row>
    <row r="178" s="3" customFormat="1" ht="14.25" spans="1:11">
      <c r="A178" s="8">
        <f>RANK(K178,$K$2:$K$238)</f>
        <v>177</v>
      </c>
      <c r="B178" s="8" t="s">
        <v>11</v>
      </c>
      <c r="C178" s="10">
        <v>1701212258</v>
      </c>
      <c r="D178" s="8" t="s">
        <v>13</v>
      </c>
      <c r="E178" s="8">
        <v>44.5588235294118</v>
      </c>
      <c r="F178" s="8">
        <v>10</v>
      </c>
      <c r="G178" s="8">
        <v>20</v>
      </c>
      <c r="H178" s="8"/>
      <c r="I178" s="8"/>
      <c r="J178" s="8"/>
      <c r="K178" s="11">
        <f t="shared" si="2"/>
        <v>74.5588235294118</v>
      </c>
    </row>
    <row r="179" s="3" customFormat="1" ht="14.25" spans="1:11">
      <c r="A179" s="8">
        <f>RANK(K179,$K$2:$K$238)</f>
        <v>178</v>
      </c>
      <c r="B179" s="8" t="s">
        <v>11</v>
      </c>
      <c r="C179" s="9">
        <v>1701212322</v>
      </c>
      <c r="D179" s="8" t="s">
        <v>26</v>
      </c>
      <c r="E179" s="8">
        <v>45.3088235294118</v>
      </c>
      <c r="F179" s="8">
        <v>9.24</v>
      </c>
      <c r="G179" s="8">
        <v>20</v>
      </c>
      <c r="H179" s="8"/>
      <c r="I179" s="8"/>
      <c r="J179" s="8"/>
      <c r="K179" s="11">
        <f t="shared" si="2"/>
        <v>74.5488235294118</v>
      </c>
    </row>
    <row r="180" s="1" customFormat="1" ht="14.25" spans="1:11">
      <c r="A180" s="8">
        <f>RANK(K180,$K$2:$K$238)</f>
        <v>179</v>
      </c>
      <c r="B180" s="8" t="s">
        <v>11</v>
      </c>
      <c r="C180" s="12">
        <v>1701212141</v>
      </c>
      <c r="D180" s="8" t="s">
        <v>16</v>
      </c>
      <c r="E180" s="8">
        <v>45.2647058823529</v>
      </c>
      <c r="F180" s="8">
        <v>9.28</v>
      </c>
      <c r="G180" s="8">
        <v>20</v>
      </c>
      <c r="H180" s="8"/>
      <c r="I180" s="8"/>
      <c r="J180" s="8"/>
      <c r="K180" s="11">
        <f t="shared" si="2"/>
        <v>74.5447058823529</v>
      </c>
    </row>
    <row r="181" s="1" customFormat="1" ht="14.25" spans="1:11">
      <c r="A181" s="8">
        <f>RANK(K181,$K$2:$K$238)</f>
        <v>180</v>
      </c>
      <c r="B181" s="8" t="s">
        <v>11</v>
      </c>
      <c r="C181" s="10">
        <v>1701212146</v>
      </c>
      <c r="D181" s="8" t="s">
        <v>16</v>
      </c>
      <c r="E181" s="8">
        <v>45</v>
      </c>
      <c r="F181" s="8">
        <v>9.52</v>
      </c>
      <c r="G181" s="8">
        <v>20</v>
      </c>
      <c r="H181" s="8"/>
      <c r="I181" s="8"/>
      <c r="J181" s="8"/>
      <c r="K181" s="11">
        <f t="shared" si="2"/>
        <v>74.52</v>
      </c>
    </row>
    <row r="182" s="1" customFormat="1" ht="14.25" spans="1:11">
      <c r="A182" s="8">
        <f>RANK(K182,$K$2:$K$238)</f>
        <v>181</v>
      </c>
      <c r="B182" s="8" t="s">
        <v>11</v>
      </c>
      <c r="C182" s="10">
        <v>1701212231</v>
      </c>
      <c r="D182" s="8" t="s">
        <v>22</v>
      </c>
      <c r="E182" s="8">
        <v>45.5735294117647</v>
      </c>
      <c r="F182" s="11">
        <v>8.86</v>
      </c>
      <c r="G182" s="8">
        <v>20</v>
      </c>
      <c r="H182" s="11"/>
      <c r="I182" s="8"/>
      <c r="J182" s="11"/>
      <c r="K182" s="11">
        <f t="shared" si="2"/>
        <v>74.4335294117647</v>
      </c>
    </row>
    <row r="183" s="1" customFormat="1" ht="14.25" spans="1:11">
      <c r="A183" s="8">
        <f>RANK(K183,$K$2:$K$238)</f>
        <v>182</v>
      </c>
      <c r="B183" s="8" t="s">
        <v>11</v>
      </c>
      <c r="C183" s="10">
        <v>1701212340</v>
      </c>
      <c r="D183" s="8" t="s">
        <v>18</v>
      </c>
      <c r="E183" s="8">
        <v>44.8676470588235</v>
      </c>
      <c r="F183" s="11">
        <v>9.56</v>
      </c>
      <c r="G183" s="8">
        <v>20</v>
      </c>
      <c r="H183" s="11"/>
      <c r="I183" s="8"/>
      <c r="J183" s="11"/>
      <c r="K183" s="11">
        <f t="shared" si="2"/>
        <v>74.4276470588235</v>
      </c>
    </row>
    <row r="184" s="1" customFormat="1" ht="14.25" spans="1:11">
      <c r="A184" s="8">
        <f>RANK(K184,$K$2:$K$238)</f>
        <v>183</v>
      </c>
      <c r="B184" s="8" t="s">
        <v>11</v>
      </c>
      <c r="C184" s="8">
        <v>1701212300</v>
      </c>
      <c r="D184" s="8" t="s">
        <v>22</v>
      </c>
      <c r="E184" s="8">
        <v>45.3970588235294</v>
      </c>
      <c r="F184" s="8">
        <v>9.02</v>
      </c>
      <c r="G184" s="8">
        <v>20</v>
      </c>
      <c r="H184" s="8"/>
      <c r="I184" s="8"/>
      <c r="J184" s="8"/>
      <c r="K184" s="11">
        <f t="shared" si="2"/>
        <v>74.4170588235294</v>
      </c>
    </row>
    <row r="185" s="1" customFormat="1" ht="14.25" spans="1:11">
      <c r="A185" s="8">
        <f>RANK(K185,$K$2:$K$238)</f>
        <v>184</v>
      </c>
      <c r="B185" s="8" t="s">
        <v>11</v>
      </c>
      <c r="C185" s="10">
        <v>1701212218</v>
      </c>
      <c r="D185" s="8" t="s">
        <v>13</v>
      </c>
      <c r="E185" s="8">
        <v>44.6029411764706</v>
      </c>
      <c r="F185" s="8">
        <v>9.72</v>
      </c>
      <c r="G185" s="8">
        <v>20</v>
      </c>
      <c r="H185" s="8"/>
      <c r="I185" s="8"/>
      <c r="J185" s="8"/>
      <c r="K185" s="11">
        <f t="shared" si="2"/>
        <v>74.3229411764706</v>
      </c>
    </row>
    <row r="186" s="1" customFormat="1" ht="14.25" spans="1:11">
      <c r="A186" s="8">
        <f>RANK(K186,$K$2:$K$238)</f>
        <v>185</v>
      </c>
      <c r="B186" s="8" t="s">
        <v>11</v>
      </c>
      <c r="C186" s="10">
        <v>1701212295</v>
      </c>
      <c r="D186" s="8" t="s">
        <v>13</v>
      </c>
      <c r="E186" s="8">
        <v>44.9558823529412</v>
      </c>
      <c r="F186" s="8">
        <v>9.34</v>
      </c>
      <c r="G186" s="8">
        <v>20</v>
      </c>
      <c r="H186" s="8"/>
      <c r="I186" s="8"/>
      <c r="J186" s="8"/>
      <c r="K186" s="11">
        <f t="shared" si="2"/>
        <v>74.2958823529412</v>
      </c>
    </row>
    <row r="187" s="1" customFormat="1" ht="14.25" spans="1:11">
      <c r="A187" s="8">
        <f>RANK(K187,$K$2:$K$238)</f>
        <v>186</v>
      </c>
      <c r="B187" s="8" t="s">
        <v>11</v>
      </c>
      <c r="C187" s="10">
        <v>1701212334</v>
      </c>
      <c r="D187" s="8" t="s">
        <v>17</v>
      </c>
      <c r="E187" s="8">
        <v>45.2647058823529</v>
      </c>
      <c r="F187" s="8">
        <v>9</v>
      </c>
      <c r="G187" s="8">
        <v>20</v>
      </c>
      <c r="H187" s="8"/>
      <c r="I187" s="8"/>
      <c r="J187" s="8"/>
      <c r="K187" s="11">
        <f t="shared" si="2"/>
        <v>74.2647058823529</v>
      </c>
    </row>
    <row r="188" s="1" customFormat="1" ht="14.25" spans="1:11">
      <c r="A188" s="8">
        <f>RANK(K188,$K$2:$K$238)</f>
        <v>187</v>
      </c>
      <c r="B188" s="8" t="s">
        <v>11</v>
      </c>
      <c r="C188" s="8">
        <v>1701212165</v>
      </c>
      <c r="D188" s="8" t="s">
        <v>14</v>
      </c>
      <c r="E188" s="8">
        <v>44.3823529411765</v>
      </c>
      <c r="F188" s="8">
        <v>9.8</v>
      </c>
      <c r="G188" s="8">
        <v>20</v>
      </c>
      <c r="H188" s="8"/>
      <c r="I188" s="8"/>
      <c r="J188" s="8"/>
      <c r="K188" s="11">
        <f t="shared" si="2"/>
        <v>74.1823529411765</v>
      </c>
    </row>
    <row r="189" s="1" customFormat="1" ht="14.25" spans="1:11">
      <c r="A189" s="8">
        <f>RANK(K189,$K$2:$K$238)</f>
        <v>188</v>
      </c>
      <c r="B189" s="8" t="s">
        <v>11</v>
      </c>
      <c r="C189" s="10">
        <v>1701212199</v>
      </c>
      <c r="D189" s="8" t="s">
        <v>18</v>
      </c>
      <c r="E189" s="8">
        <v>45.2647058823529</v>
      </c>
      <c r="F189" s="11">
        <v>8.86</v>
      </c>
      <c r="G189" s="8">
        <v>20</v>
      </c>
      <c r="H189" s="11"/>
      <c r="I189" s="8"/>
      <c r="J189" s="11"/>
      <c r="K189" s="11">
        <f t="shared" si="2"/>
        <v>74.1247058823529</v>
      </c>
    </row>
    <row r="190" s="1" customFormat="1" ht="14.25" spans="1:11">
      <c r="A190" s="8">
        <f>RANK(K190,$K$2:$K$238)</f>
        <v>189</v>
      </c>
      <c r="B190" s="8" t="s">
        <v>11</v>
      </c>
      <c r="C190" s="9">
        <v>1701212261</v>
      </c>
      <c r="D190" s="8" t="s">
        <v>14</v>
      </c>
      <c r="E190" s="8">
        <v>44.5147058823529</v>
      </c>
      <c r="F190" s="8">
        <v>9.58</v>
      </c>
      <c r="G190" s="8">
        <v>20</v>
      </c>
      <c r="H190" s="8"/>
      <c r="I190" s="8"/>
      <c r="J190" s="8"/>
      <c r="K190" s="11">
        <f t="shared" si="2"/>
        <v>74.0947058823529</v>
      </c>
    </row>
    <row r="191" s="1" customFormat="1" ht="14.25" spans="1:11">
      <c r="A191" s="8">
        <f>RANK(K191,$K$2:$K$238)</f>
        <v>190</v>
      </c>
      <c r="B191" s="8" t="s">
        <v>11</v>
      </c>
      <c r="C191" s="10">
        <v>1701212352</v>
      </c>
      <c r="D191" s="8" t="s">
        <v>25</v>
      </c>
      <c r="E191" s="8">
        <v>44.1617647058823</v>
      </c>
      <c r="F191" s="11">
        <v>9.72</v>
      </c>
      <c r="G191" s="8">
        <v>20</v>
      </c>
      <c r="H191" s="11"/>
      <c r="I191" s="8">
        <v>0.1</v>
      </c>
      <c r="J191" s="11"/>
      <c r="K191" s="11">
        <f t="shared" si="2"/>
        <v>73.9817647058823</v>
      </c>
    </row>
    <row r="192" s="1" customFormat="1" ht="14.25" spans="1:11">
      <c r="A192" s="8">
        <f>RANK(K192,$K$2:$K$238)</f>
        <v>191</v>
      </c>
      <c r="B192" s="8" t="s">
        <v>11</v>
      </c>
      <c r="C192" s="10">
        <v>1701212305</v>
      </c>
      <c r="D192" s="8" t="s">
        <v>23</v>
      </c>
      <c r="E192" s="8">
        <v>44.4705882352941</v>
      </c>
      <c r="F192" s="8">
        <v>9.46</v>
      </c>
      <c r="G192" s="8">
        <v>20</v>
      </c>
      <c r="H192" s="8"/>
      <c r="I192" s="8"/>
      <c r="J192" s="8">
        <v>0.05</v>
      </c>
      <c r="K192" s="11">
        <f t="shared" si="2"/>
        <v>73.9805882352941</v>
      </c>
    </row>
    <row r="193" s="1" customFormat="1" ht="14.25" spans="1:11">
      <c r="A193" s="8">
        <f>RANK(K193,$K$2:$K$238)</f>
        <v>192</v>
      </c>
      <c r="B193" s="8" t="s">
        <v>11</v>
      </c>
      <c r="C193" s="10">
        <v>1701212307</v>
      </c>
      <c r="D193" s="8" t="s">
        <v>15</v>
      </c>
      <c r="E193" s="8">
        <v>45.0882352941176</v>
      </c>
      <c r="F193" s="8">
        <v>8.86</v>
      </c>
      <c r="G193" s="8">
        <v>20</v>
      </c>
      <c r="H193" s="8"/>
      <c r="I193" s="8"/>
      <c r="J193" s="8"/>
      <c r="K193" s="11">
        <f t="shared" si="2"/>
        <v>73.9482352941176</v>
      </c>
    </row>
    <row r="194" s="1" customFormat="1" ht="14.25" spans="1:11">
      <c r="A194" s="8">
        <f>RANK(K194,$K$2:$K$238)</f>
        <v>193</v>
      </c>
      <c r="B194" s="8" t="s">
        <v>11</v>
      </c>
      <c r="C194" s="10">
        <v>1701212355</v>
      </c>
      <c r="D194" s="8" t="s">
        <v>18</v>
      </c>
      <c r="E194" s="8">
        <v>44.2941176470588</v>
      </c>
      <c r="F194" s="8">
        <v>9.62</v>
      </c>
      <c r="G194" s="8">
        <v>20</v>
      </c>
      <c r="H194" s="8"/>
      <c r="I194" s="8"/>
      <c r="J194" s="8"/>
      <c r="K194" s="11">
        <f>SUM(E194:J194)</f>
        <v>73.9141176470588</v>
      </c>
    </row>
    <row r="195" s="1" customFormat="1" ht="14.25" spans="1:11">
      <c r="A195" s="8">
        <f>RANK(K195,$K$2:$K$238)</f>
        <v>194</v>
      </c>
      <c r="B195" s="8" t="s">
        <v>11</v>
      </c>
      <c r="C195" s="10">
        <v>1701212366</v>
      </c>
      <c r="D195" s="8" t="s">
        <v>19</v>
      </c>
      <c r="E195" s="8">
        <v>43.8970588235294</v>
      </c>
      <c r="F195" s="8">
        <v>9.44</v>
      </c>
      <c r="G195" s="8">
        <v>20</v>
      </c>
      <c r="H195" s="8">
        <v>0.3</v>
      </c>
      <c r="I195" s="8">
        <v>0.2</v>
      </c>
      <c r="J195" s="8">
        <v>0.05</v>
      </c>
      <c r="K195" s="11">
        <f>SUM(E195:J195)</f>
        <v>73.8870588235294</v>
      </c>
    </row>
    <row r="196" s="1" customFormat="1" ht="14.25" spans="1:11">
      <c r="A196" s="8">
        <f t="shared" ref="A195:A238" si="3">RANK(K196,$K$2:$K$238)</f>
        <v>195</v>
      </c>
      <c r="B196" s="8" t="s">
        <v>11</v>
      </c>
      <c r="C196" s="8">
        <v>1701212226</v>
      </c>
      <c r="D196" s="8" t="s">
        <v>22</v>
      </c>
      <c r="E196" s="8">
        <v>44.2058823529412</v>
      </c>
      <c r="F196" s="8">
        <v>9.6</v>
      </c>
      <c r="G196" s="8">
        <v>20</v>
      </c>
      <c r="H196" s="8"/>
      <c r="I196" s="8"/>
      <c r="J196" s="8">
        <v>0.05</v>
      </c>
      <c r="K196" s="11">
        <f t="shared" ref="K195:K238" si="4">SUM(E196:J196)</f>
        <v>73.8558823529412</v>
      </c>
    </row>
    <row r="197" s="1" customFormat="1" ht="14.25" spans="1:11">
      <c r="A197" s="8">
        <f t="shared" si="3"/>
        <v>196</v>
      </c>
      <c r="B197" s="8" t="s">
        <v>11</v>
      </c>
      <c r="C197" s="12">
        <v>1701212228</v>
      </c>
      <c r="D197" s="8" t="s">
        <v>15</v>
      </c>
      <c r="E197" s="8">
        <v>44.8676470588235</v>
      </c>
      <c r="F197" s="11">
        <v>8.94</v>
      </c>
      <c r="G197" s="8">
        <v>20</v>
      </c>
      <c r="H197" s="11"/>
      <c r="I197" s="8"/>
      <c r="J197" s="11"/>
      <c r="K197" s="11">
        <f t="shared" si="4"/>
        <v>73.8076470588235</v>
      </c>
    </row>
    <row r="198" s="1" customFormat="1" ht="14.25" spans="1:11">
      <c r="A198" s="8">
        <f t="shared" si="3"/>
        <v>197</v>
      </c>
      <c r="B198" s="8" t="s">
        <v>11</v>
      </c>
      <c r="C198" s="10">
        <v>1701212267</v>
      </c>
      <c r="D198" s="8" t="s">
        <v>14</v>
      </c>
      <c r="E198" s="8">
        <v>44.3382352941177</v>
      </c>
      <c r="F198" s="11">
        <v>9.46</v>
      </c>
      <c r="G198" s="8">
        <v>20</v>
      </c>
      <c r="H198" s="11"/>
      <c r="I198" s="8"/>
      <c r="J198" s="11"/>
      <c r="K198" s="11">
        <f t="shared" si="4"/>
        <v>73.7982352941177</v>
      </c>
    </row>
    <row r="199" s="1" customFormat="1" ht="14.25" spans="1:11">
      <c r="A199" s="8">
        <f t="shared" si="3"/>
        <v>198</v>
      </c>
      <c r="B199" s="8" t="s">
        <v>11</v>
      </c>
      <c r="C199" s="10">
        <v>1701212278</v>
      </c>
      <c r="D199" s="8" t="s">
        <v>19</v>
      </c>
      <c r="E199" s="8">
        <v>44.6029411764706</v>
      </c>
      <c r="F199" s="11">
        <v>9.18</v>
      </c>
      <c r="G199" s="8">
        <v>20</v>
      </c>
      <c r="H199" s="11"/>
      <c r="I199" s="8"/>
      <c r="J199" s="11"/>
      <c r="K199" s="11">
        <f t="shared" si="4"/>
        <v>73.7829411764706</v>
      </c>
    </row>
    <row r="200" s="1" customFormat="1" ht="14.25" spans="1:11">
      <c r="A200" s="8">
        <f t="shared" si="3"/>
        <v>199</v>
      </c>
      <c r="B200" s="8" t="s">
        <v>11</v>
      </c>
      <c r="C200" s="10">
        <v>1701212342</v>
      </c>
      <c r="D200" s="8" t="s">
        <v>13</v>
      </c>
      <c r="E200" s="8">
        <v>44.6911764705882</v>
      </c>
      <c r="F200" s="11">
        <v>9.08</v>
      </c>
      <c r="G200" s="8">
        <v>20</v>
      </c>
      <c r="H200" s="11"/>
      <c r="I200" s="8"/>
      <c r="J200" s="11"/>
      <c r="K200" s="11">
        <f t="shared" si="4"/>
        <v>73.7711764705882</v>
      </c>
    </row>
    <row r="201" s="1" customFormat="1" ht="14.25" spans="1:11">
      <c r="A201" s="8">
        <f t="shared" si="3"/>
        <v>200</v>
      </c>
      <c r="B201" s="8" t="s">
        <v>11</v>
      </c>
      <c r="C201" s="10">
        <v>1701212335</v>
      </c>
      <c r="D201" s="8" t="s">
        <v>22</v>
      </c>
      <c r="E201" s="8">
        <v>44.7352941176471</v>
      </c>
      <c r="F201" s="8">
        <v>8.96</v>
      </c>
      <c r="G201" s="8">
        <v>20</v>
      </c>
      <c r="H201" s="8"/>
      <c r="I201" s="8"/>
      <c r="J201" s="8"/>
      <c r="K201" s="11">
        <f t="shared" si="4"/>
        <v>73.6952941176471</v>
      </c>
    </row>
    <row r="202" s="1" customFormat="1" ht="14.25" spans="1:11">
      <c r="A202" s="8">
        <f t="shared" si="3"/>
        <v>201</v>
      </c>
      <c r="B202" s="8" t="s">
        <v>11</v>
      </c>
      <c r="C202" s="8">
        <v>1701212333</v>
      </c>
      <c r="D202" s="8" t="s">
        <v>16</v>
      </c>
      <c r="E202" s="8">
        <v>44.1617647058823</v>
      </c>
      <c r="F202" s="8">
        <v>9.52</v>
      </c>
      <c r="G202" s="8">
        <v>20</v>
      </c>
      <c r="H202" s="8"/>
      <c r="I202" s="8"/>
      <c r="J202" s="8"/>
      <c r="K202" s="11">
        <f t="shared" si="4"/>
        <v>73.6817647058823</v>
      </c>
    </row>
    <row r="203" s="1" customFormat="1" ht="14.25" spans="1:11">
      <c r="A203" s="8">
        <f t="shared" si="3"/>
        <v>202</v>
      </c>
      <c r="B203" s="8" t="s">
        <v>11</v>
      </c>
      <c r="C203" s="8">
        <v>1701212345</v>
      </c>
      <c r="D203" s="8" t="s">
        <v>12</v>
      </c>
      <c r="E203" s="8">
        <v>44.3382352941177</v>
      </c>
      <c r="F203" s="8">
        <v>9.3</v>
      </c>
      <c r="G203" s="8">
        <v>20</v>
      </c>
      <c r="H203" s="8"/>
      <c r="I203" s="8"/>
      <c r="J203" s="8"/>
      <c r="K203" s="11">
        <f t="shared" si="4"/>
        <v>73.6382352941177</v>
      </c>
    </row>
    <row r="204" s="1" customFormat="1" ht="14.25" spans="1:11">
      <c r="A204" s="8">
        <f t="shared" si="3"/>
        <v>203</v>
      </c>
      <c r="B204" s="8" t="s">
        <v>11</v>
      </c>
      <c r="C204" s="8">
        <v>1701212344</v>
      </c>
      <c r="D204" s="8" t="s">
        <v>17</v>
      </c>
      <c r="E204" s="8">
        <v>44.6029411764706</v>
      </c>
      <c r="F204" s="8">
        <v>9.02</v>
      </c>
      <c r="G204" s="8">
        <v>20</v>
      </c>
      <c r="H204" s="8"/>
      <c r="I204" s="8"/>
      <c r="J204" s="8"/>
      <c r="K204" s="11">
        <f t="shared" si="4"/>
        <v>73.6229411764706</v>
      </c>
    </row>
    <row r="205" s="1" customFormat="1" ht="14.25" spans="1:11">
      <c r="A205" s="8">
        <f t="shared" si="3"/>
        <v>204</v>
      </c>
      <c r="B205" s="8" t="s">
        <v>11</v>
      </c>
      <c r="C205" s="8">
        <v>1701212242</v>
      </c>
      <c r="D205" s="8" t="s">
        <v>12</v>
      </c>
      <c r="E205" s="8">
        <v>44.4705882352941</v>
      </c>
      <c r="F205" s="8">
        <v>8.86</v>
      </c>
      <c r="G205" s="8">
        <v>20</v>
      </c>
      <c r="H205" s="8"/>
      <c r="I205" s="8"/>
      <c r="J205" s="8"/>
      <c r="K205" s="11">
        <f t="shared" si="4"/>
        <v>73.3305882352941</v>
      </c>
    </row>
    <row r="206" s="1" customFormat="1" ht="14.25" spans="1:11">
      <c r="A206" s="8">
        <f t="shared" si="3"/>
        <v>205</v>
      </c>
      <c r="B206" s="8" t="s">
        <v>11</v>
      </c>
      <c r="C206" s="8">
        <v>1701212294</v>
      </c>
      <c r="D206" s="8" t="s">
        <v>16</v>
      </c>
      <c r="E206" s="8">
        <v>44.1617647058823</v>
      </c>
      <c r="F206" s="8">
        <v>9.16</v>
      </c>
      <c r="G206" s="8">
        <v>20</v>
      </c>
      <c r="H206" s="8"/>
      <c r="I206" s="8"/>
      <c r="J206" s="8"/>
      <c r="K206" s="11">
        <f t="shared" si="4"/>
        <v>73.3217647058823</v>
      </c>
    </row>
    <row r="207" s="1" customFormat="1" ht="14.25" spans="1:11">
      <c r="A207" s="8">
        <f t="shared" si="3"/>
        <v>206</v>
      </c>
      <c r="B207" s="8" t="s">
        <v>11</v>
      </c>
      <c r="C207" s="10">
        <v>1701212182</v>
      </c>
      <c r="D207" s="8" t="s">
        <v>22</v>
      </c>
      <c r="E207" s="8">
        <v>44.0735294117647</v>
      </c>
      <c r="F207" s="8">
        <v>9.18</v>
      </c>
      <c r="G207" s="8">
        <v>20</v>
      </c>
      <c r="H207" s="8"/>
      <c r="I207" s="8">
        <v>0</v>
      </c>
      <c r="J207" s="8"/>
      <c r="K207" s="11">
        <f t="shared" si="4"/>
        <v>73.2535294117647</v>
      </c>
    </row>
    <row r="208" s="1" customFormat="1" ht="14.25" spans="1:11">
      <c r="A208" s="8">
        <f t="shared" si="3"/>
        <v>207</v>
      </c>
      <c r="B208" s="8" t="s">
        <v>11</v>
      </c>
      <c r="C208" s="9">
        <v>1701212247</v>
      </c>
      <c r="D208" s="8" t="s">
        <v>18</v>
      </c>
      <c r="E208" s="8">
        <v>44.0735294117647</v>
      </c>
      <c r="F208" s="8">
        <v>9.16</v>
      </c>
      <c r="G208" s="8">
        <v>20</v>
      </c>
      <c r="H208" s="8"/>
      <c r="I208" s="8"/>
      <c r="J208" s="8"/>
      <c r="K208" s="11">
        <f t="shared" si="4"/>
        <v>73.2335294117647</v>
      </c>
    </row>
    <row r="209" s="1" customFormat="1" ht="14.25" spans="1:11">
      <c r="A209" s="8">
        <f t="shared" si="3"/>
        <v>208</v>
      </c>
      <c r="B209" s="8" t="s">
        <v>11</v>
      </c>
      <c r="C209" s="10">
        <v>1701212363</v>
      </c>
      <c r="D209" s="8" t="s">
        <v>19</v>
      </c>
      <c r="E209" s="8">
        <v>43.9411764705882</v>
      </c>
      <c r="F209" s="11">
        <v>9.18</v>
      </c>
      <c r="G209" s="8">
        <v>20</v>
      </c>
      <c r="H209" s="11"/>
      <c r="I209" s="8"/>
      <c r="J209" s="11"/>
      <c r="K209" s="11">
        <f t="shared" si="4"/>
        <v>73.1211764705882</v>
      </c>
    </row>
    <row r="210" s="1" customFormat="1" ht="14.25" spans="1:11">
      <c r="A210" s="8">
        <f t="shared" si="3"/>
        <v>209</v>
      </c>
      <c r="B210" s="8" t="s">
        <v>11</v>
      </c>
      <c r="C210" s="10">
        <v>1701212166</v>
      </c>
      <c r="D210" s="8" t="s">
        <v>25</v>
      </c>
      <c r="E210" s="8">
        <v>43.0588235294118</v>
      </c>
      <c r="F210" s="11">
        <v>9.72</v>
      </c>
      <c r="G210" s="8">
        <v>20</v>
      </c>
      <c r="H210" s="11"/>
      <c r="I210" s="8"/>
      <c r="J210" s="11">
        <v>0.15</v>
      </c>
      <c r="K210" s="11">
        <f t="shared" si="4"/>
        <v>72.9288235294118</v>
      </c>
    </row>
    <row r="211" s="1" customFormat="1" ht="14.25" spans="1:11">
      <c r="A211" s="8">
        <f t="shared" si="3"/>
        <v>210</v>
      </c>
      <c r="B211" s="8" t="s">
        <v>11</v>
      </c>
      <c r="C211" s="10">
        <v>1701212279</v>
      </c>
      <c r="D211" s="8" t="s">
        <v>18</v>
      </c>
      <c r="E211" s="8">
        <v>43.9411764705882</v>
      </c>
      <c r="F211" s="8">
        <v>8.92</v>
      </c>
      <c r="G211" s="8">
        <v>20</v>
      </c>
      <c r="H211" s="8"/>
      <c r="I211" s="8"/>
      <c r="J211" s="8"/>
      <c r="K211" s="11">
        <f t="shared" si="4"/>
        <v>72.8611764705882</v>
      </c>
    </row>
    <row r="212" s="1" customFormat="1" ht="14.25" spans="1:11">
      <c r="A212" s="8">
        <f t="shared" si="3"/>
        <v>211</v>
      </c>
      <c r="B212" s="8" t="s">
        <v>11</v>
      </c>
      <c r="C212" s="8">
        <v>1701212198</v>
      </c>
      <c r="D212" s="8" t="s">
        <v>18</v>
      </c>
      <c r="E212" s="8">
        <v>42.75</v>
      </c>
      <c r="F212" s="8">
        <v>9.94</v>
      </c>
      <c r="G212" s="8">
        <v>20</v>
      </c>
      <c r="H212" s="8"/>
      <c r="I212" s="8"/>
      <c r="J212" s="8">
        <v>0.1</v>
      </c>
      <c r="K212" s="11">
        <f t="shared" si="4"/>
        <v>72.79</v>
      </c>
    </row>
    <row r="213" s="1" customFormat="1" ht="14.25" spans="1:11">
      <c r="A213" s="8">
        <f t="shared" si="3"/>
        <v>212</v>
      </c>
      <c r="B213" s="8" t="s">
        <v>11</v>
      </c>
      <c r="C213" s="10">
        <v>1701212299</v>
      </c>
      <c r="D213" s="8" t="s">
        <v>12</v>
      </c>
      <c r="E213" s="8">
        <v>43.4558823529412</v>
      </c>
      <c r="F213" s="8">
        <v>9.3</v>
      </c>
      <c r="G213" s="8">
        <v>20</v>
      </c>
      <c r="H213" s="8"/>
      <c r="I213" s="8"/>
      <c r="J213" s="8"/>
      <c r="K213" s="11">
        <f t="shared" si="4"/>
        <v>72.7558823529412</v>
      </c>
    </row>
    <row r="214" s="1" customFormat="1" ht="14.25" spans="1:11">
      <c r="A214" s="8">
        <f t="shared" si="3"/>
        <v>213</v>
      </c>
      <c r="B214" s="8" t="s">
        <v>11</v>
      </c>
      <c r="C214" s="8">
        <v>1701212281</v>
      </c>
      <c r="D214" s="8" t="s">
        <v>18</v>
      </c>
      <c r="E214" s="8">
        <v>43.0147058823529</v>
      </c>
      <c r="F214" s="8">
        <v>9.64</v>
      </c>
      <c r="G214" s="8">
        <v>20</v>
      </c>
      <c r="H214" s="8"/>
      <c r="I214" s="8"/>
      <c r="J214" s="8"/>
      <c r="K214" s="11">
        <f t="shared" si="4"/>
        <v>72.6547058823529</v>
      </c>
    </row>
    <row r="215" s="1" customFormat="1" ht="14.25" spans="1:11">
      <c r="A215" s="8">
        <f t="shared" si="3"/>
        <v>214</v>
      </c>
      <c r="B215" s="8" t="s">
        <v>11</v>
      </c>
      <c r="C215" s="8">
        <v>1701212304</v>
      </c>
      <c r="D215" s="8" t="s">
        <v>25</v>
      </c>
      <c r="E215" s="8">
        <v>43.4117647058824</v>
      </c>
      <c r="F215" s="8">
        <v>9.24</v>
      </c>
      <c r="G215" s="8">
        <v>20</v>
      </c>
      <c r="H215" s="8"/>
      <c r="I215" s="8"/>
      <c r="J215" s="8"/>
      <c r="K215" s="11">
        <f t="shared" si="4"/>
        <v>72.6517647058824</v>
      </c>
    </row>
    <row r="216" s="1" customFormat="1" ht="14.25" spans="1:11">
      <c r="A216" s="8">
        <f t="shared" si="3"/>
        <v>215</v>
      </c>
      <c r="B216" s="8" t="s">
        <v>11</v>
      </c>
      <c r="C216" s="10">
        <v>1701212187</v>
      </c>
      <c r="D216" s="8" t="s">
        <v>16</v>
      </c>
      <c r="E216" s="8">
        <v>43.2352941176471</v>
      </c>
      <c r="F216" s="8">
        <v>9.22</v>
      </c>
      <c r="G216" s="8">
        <v>20</v>
      </c>
      <c r="H216" s="8"/>
      <c r="I216" s="8"/>
      <c r="J216" s="8"/>
      <c r="K216" s="11">
        <f t="shared" si="4"/>
        <v>72.4552941176471</v>
      </c>
    </row>
    <row r="217" s="1" customFormat="1" ht="14.25" spans="1:11">
      <c r="A217" s="8">
        <f t="shared" si="3"/>
        <v>216</v>
      </c>
      <c r="B217" s="8" t="s">
        <v>11</v>
      </c>
      <c r="C217" s="10">
        <v>1701212194</v>
      </c>
      <c r="D217" s="8" t="s">
        <v>19</v>
      </c>
      <c r="E217" s="8">
        <v>42.6176470588235</v>
      </c>
      <c r="F217" s="8">
        <v>9.82</v>
      </c>
      <c r="G217" s="8">
        <v>20</v>
      </c>
      <c r="H217" s="8"/>
      <c r="I217" s="8"/>
      <c r="J217" s="8"/>
      <c r="K217" s="11">
        <f t="shared" si="4"/>
        <v>72.4376470588235</v>
      </c>
    </row>
    <row r="218" s="1" customFormat="1" ht="14.25" spans="1:11">
      <c r="A218" s="8">
        <f t="shared" si="3"/>
        <v>217</v>
      </c>
      <c r="B218" s="8" t="s">
        <v>11</v>
      </c>
      <c r="C218" s="8">
        <v>1701212205</v>
      </c>
      <c r="D218" s="8" t="s">
        <v>21</v>
      </c>
      <c r="E218" s="8">
        <v>42.6176470588235</v>
      </c>
      <c r="F218" s="8">
        <v>9.44</v>
      </c>
      <c r="G218" s="8">
        <v>20</v>
      </c>
      <c r="H218" s="8"/>
      <c r="I218" s="8"/>
      <c r="J218" s="8"/>
      <c r="K218" s="11">
        <f t="shared" si="4"/>
        <v>72.0576470588235</v>
      </c>
    </row>
    <row r="219" s="1" customFormat="1" ht="14.25" spans="1:11">
      <c r="A219" s="8">
        <f t="shared" si="3"/>
        <v>218</v>
      </c>
      <c r="B219" s="8" t="s">
        <v>11</v>
      </c>
      <c r="C219" s="10">
        <v>1701212191</v>
      </c>
      <c r="D219" s="8" t="s">
        <v>26</v>
      </c>
      <c r="E219" s="8">
        <v>41.25</v>
      </c>
      <c r="F219" s="11">
        <v>9.62</v>
      </c>
      <c r="G219" s="8">
        <v>20</v>
      </c>
      <c r="H219" s="11">
        <v>1.05</v>
      </c>
      <c r="I219" s="8">
        <v>0</v>
      </c>
      <c r="J219" s="11">
        <v>0.1</v>
      </c>
      <c r="K219" s="11">
        <f t="shared" si="4"/>
        <v>72.02</v>
      </c>
    </row>
    <row r="220" s="1" customFormat="1" ht="14.25" spans="1:11">
      <c r="A220" s="8">
        <f t="shared" si="3"/>
        <v>219</v>
      </c>
      <c r="B220" s="8" t="s">
        <v>11</v>
      </c>
      <c r="C220" s="13">
        <v>1701212227</v>
      </c>
      <c r="D220" s="8" t="s">
        <v>16</v>
      </c>
      <c r="E220" s="8">
        <v>42.3088235294118</v>
      </c>
      <c r="F220" s="8">
        <v>9.42</v>
      </c>
      <c r="G220" s="8">
        <v>20</v>
      </c>
      <c r="H220" s="8"/>
      <c r="I220" s="8"/>
      <c r="J220" s="8"/>
      <c r="K220" s="11">
        <f t="shared" si="4"/>
        <v>71.7288235294118</v>
      </c>
    </row>
    <row r="221" s="1" customFormat="1" ht="14.25" spans="1:11">
      <c r="A221" s="8">
        <f t="shared" si="3"/>
        <v>220</v>
      </c>
      <c r="B221" s="8" t="s">
        <v>11</v>
      </c>
      <c r="C221" s="10">
        <v>1701212372</v>
      </c>
      <c r="D221" s="8" t="s">
        <v>17</v>
      </c>
      <c r="E221" s="8">
        <v>42.5294117647059</v>
      </c>
      <c r="F221" s="8">
        <v>9.04</v>
      </c>
      <c r="G221" s="8">
        <v>20</v>
      </c>
      <c r="H221" s="8"/>
      <c r="I221" s="8"/>
      <c r="J221" s="8"/>
      <c r="K221" s="11">
        <f t="shared" si="4"/>
        <v>71.5694117647059</v>
      </c>
    </row>
    <row r="222" s="1" customFormat="1" ht="14.25" spans="1:11">
      <c r="A222" s="8">
        <f t="shared" si="3"/>
        <v>221</v>
      </c>
      <c r="B222" s="8" t="s">
        <v>11</v>
      </c>
      <c r="C222" s="13">
        <v>1701212175</v>
      </c>
      <c r="D222" s="8" t="s">
        <v>23</v>
      </c>
      <c r="E222" s="8">
        <v>42.3088235294118</v>
      </c>
      <c r="F222" s="8">
        <v>8.86</v>
      </c>
      <c r="G222" s="8">
        <v>20</v>
      </c>
      <c r="H222" s="8"/>
      <c r="I222" s="8"/>
      <c r="J222" s="8"/>
      <c r="K222" s="11">
        <f t="shared" si="4"/>
        <v>71.1688235294118</v>
      </c>
    </row>
    <row r="223" s="1" customFormat="1" ht="14.25" spans="1:11">
      <c r="A223" s="8">
        <f t="shared" si="3"/>
        <v>222</v>
      </c>
      <c r="B223" s="8" t="s">
        <v>11</v>
      </c>
      <c r="C223" s="8">
        <v>1701212234</v>
      </c>
      <c r="D223" s="8" t="s">
        <v>22</v>
      </c>
      <c r="E223" s="8">
        <v>41.9558823529412</v>
      </c>
      <c r="F223" s="8">
        <v>9.1</v>
      </c>
      <c r="G223" s="8">
        <v>20</v>
      </c>
      <c r="H223" s="8"/>
      <c r="I223" s="8"/>
      <c r="J223" s="8"/>
      <c r="K223" s="11">
        <f t="shared" si="4"/>
        <v>71.0558823529412</v>
      </c>
    </row>
    <row r="224" s="1" customFormat="1" ht="14.25" spans="1:11">
      <c r="A224" s="8">
        <f t="shared" si="3"/>
        <v>223</v>
      </c>
      <c r="B224" s="8" t="s">
        <v>11</v>
      </c>
      <c r="C224" s="9">
        <v>1701212356</v>
      </c>
      <c r="D224" s="8" t="s">
        <v>16</v>
      </c>
      <c r="E224" s="8">
        <v>41.7794117647059</v>
      </c>
      <c r="F224" s="8">
        <v>9.04</v>
      </c>
      <c r="G224" s="8">
        <v>20</v>
      </c>
      <c r="H224" s="8"/>
      <c r="I224" s="8"/>
      <c r="J224" s="8"/>
      <c r="K224" s="11">
        <f t="shared" si="4"/>
        <v>70.8194117647059</v>
      </c>
    </row>
    <row r="225" s="1" customFormat="1" ht="14.25" spans="1:11">
      <c r="A225" s="8">
        <f t="shared" si="3"/>
        <v>224</v>
      </c>
      <c r="B225" s="8" t="s">
        <v>11</v>
      </c>
      <c r="C225" s="12">
        <v>1701212183</v>
      </c>
      <c r="D225" s="8" t="s">
        <v>25</v>
      </c>
      <c r="E225" s="8">
        <v>41.2941176470588</v>
      </c>
      <c r="F225" s="8">
        <v>9.36</v>
      </c>
      <c r="G225" s="8">
        <v>20</v>
      </c>
      <c r="H225" s="8"/>
      <c r="I225" s="8"/>
      <c r="J225" s="8"/>
      <c r="K225" s="11">
        <f t="shared" si="4"/>
        <v>70.6541176470588</v>
      </c>
    </row>
    <row r="226" s="1" customFormat="1" ht="14.25" spans="1:11">
      <c r="A226" s="8">
        <f t="shared" si="3"/>
        <v>225</v>
      </c>
      <c r="B226" s="8" t="s">
        <v>11</v>
      </c>
      <c r="C226" s="9">
        <v>1701212220</v>
      </c>
      <c r="D226" s="8" t="s">
        <v>25</v>
      </c>
      <c r="E226" s="8">
        <v>41.4705882352941</v>
      </c>
      <c r="F226" s="8">
        <v>9.06</v>
      </c>
      <c r="G226" s="8">
        <v>20</v>
      </c>
      <c r="H226" s="8"/>
      <c r="I226" s="8"/>
      <c r="J226" s="8"/>
      <c r="K226" s="11">
        <f t="shared" si="4"/>
        <v>70.5305882352941</v>
      </c>
    </row>
    <row r="227" s="1" customFormat="1" ht="14.25" spans="1:11">
      <c r="A227" s="8">
        <f t="shared" si="3"/>
        <v>226</v>
      </c>
      <c r="B227" s="8" t="s">
        <v>11</v>
      </c>
      <c r="C227" s="8">
        <v>1501212499</v>
      </c>
      <c r="D227" s="8" t="s">
        <v>21</v>
      </c>
      <c r="E227" s="8">
        <v>40.9285714</v>
      </c>
      <c r="F227" s="8">
        <v>9.28</v>
      </c>
      <c r="G227" s="8">
        <v>20</v>
      </c>
      <c r="H227" s="8"/>
      <c r="I227" s="8">
        <v>0</v>
      </c>
      <c r="J227" s="8"/>
      <c r="K227" s="11">
        <f t="shared" si="4"/>
        <v>70.2085714</v>
      </c>
    </row>
    <row r="228" s="1" customFormat="1" ht="14.25" spans="1:11">
      <c r="A228" s="8">
        <f t="shared" si="3"/>
        <v>227</v>
      </c>
      <c r="B228" s="8" t="s">
        <v>11</v>
      </c>
      <c r="C228" s="13">
        <v>1701212368</v>
      </c>
      <c r="D228" s="8" t="s">
        <v>13</v>
      </c>
      <c r="E228" s="8">
        <v>40.5441176470588</v>
      </c>
      <c r="F228" s="8">
        <v>9.1</v>
      </c>
      <c r="G228" s="8">
        <v>20</v>
      </c>
      <c r="H228" s="8"/>
      <c r="I228" s="8"/>
      <c r="J228" s="8"/>
      <c r="K228" s="11">
        <f t="shared" si="4"/>
        <v>69.6441176470588</v>
      </c>
    </row>
    <row r="229" s="1" customFormat="1" ht="14.25" spans="1:11">
      <c r="A229" s="8">
        <f t="shared" si="3"/>
        <v>228</v>
      </c>
      <c r="B229" s="8" t="s">
        <v>11</v>
      </c>
      <c r="C229" s="10">
        <v>1701212221</v>
      </c>
      <c r="D229" s="8" t="s">
        <v>16</v>
      </c>
      <c r="E229" s="8">
        <v>39.8823529411765</v>
      </c>
      <c r="F229" s="11">
        <v>9.24</v>
      </c>
      <c r="G229" s="8">
        <v>20</v>
      </c>
      <c r="H229" s="11"/>
      <c r="I229" s="8"/>
      <c r="J229" s="11"/>
      <c r="K229" s="11">
        <f t="shared" si="4"/>
        <v>69.1223529411765</v>
      </c>
    </row>
    <row r="230" s="1" customFormat="1" ht="14.25" spans="1:11">
      <c r="A230" s="8">
        <f t="shared" si="3"/>
        <v>229</v>
      </c>
      <c r="B230" s="8" t="s">
        <v>11</v>
      </c>
      <c r="C230" s="8">
        <v>1701212285</v>
      </c>
      <c r="D230" s="8" t="s">
        <v>13</v>
      </c>
      <c r="E230" s="8">
        <v>40.1029411764706</v>
      </c>
      <c r="F230" s="8">
        <v>8.9</v>
      </c>
      <c r="G230" s="8">
        <v>20</v>
      </c>
      <c r="H230" s="8"/>
      <c r="I230" s="8"/>
      <c r="J230" s="8"/>
      <c r="K230" s="11">
        <f t="shared" si="4"/>
        <v>69.0029411764706</v>
      </c>
    </row>
    <row r="231" s="1" customFormat="1" ht="14.25" spans="1:11">
      <c r="A231" s="8">
        <f t="shared" si="3"/>
        <v>230</v>
      </c>
      <c r="B231" s="8" t="s">
        <v>11</v>
      </c>
      <c r="C231" s="8">
        <v>1701212360</v>
      </c>
      <c r="D231" s="8" t="s">
        <v>12</v>
      </c>
      <c r="E231" s="8">
        <v>39.69</v>
      </c>
      <c r="F231" s="8">
        <v>9.24</v>
      </c>
      <c r="G231" s="8">
        <v>20</v>
      </c>
      <c r="H231" s="8"/>
      <c r="I231" s="8"/>
      <c r="J231" s="8"/>
      <c r="K231" s="11">
        <f t="shared" si="4"/>
        <v>68.93</v>
      </c>
    </row>
    <row r="232" s="1" customFormat="1" ht="14.25" spans="1:11">
      <c r="A232" s="8">
        <f t="shared" si="3"/>
        <v>231</v>
      </c>
      <c r="B232" s="8" t="s">
        <v>11</v>
      </c>
      <c r="C232" s="10">
        <v>1701212353</v>
      </c>
      <c r="D232" s="8" t="s">
        <v>24</v>
      </c>
      <c r="E232" s="8">
        <v>38.9117647058824</v>
      </c>
      <c r="F232" s="11">
        <v>8.94</v>
      </c>
      <c r="G232" s="8">
        <v>20</v>
      </c>
      <c r="H232" s="11"/>
      <c r="I232" s="8"/>
      <c r="J232" s="11"/>
      <c r="K232" s="11">
        <f t="shared" si="4"/>
        <v>67.8517647058824</v>
      </c>
    </row>
    <row r="233" s="1" customFormat="1" ht="14.25" spans="1:11">
      <c r="A233" s="8">
        <f t="shared" si="3"/>
        <v>232</v>
      </c>
      <c r="B233" s="8" t="s">
        <v>11</v>
      </c>
      <c r="C233" s="13">
        <v>1701212207</v>
      </c>
      <c r="D233" s="8" t="s">
        <v>23</v>
      </c>
      <c r="E233" s="8">
        <v>37.7647058823529</v>
      </c>
      <c r="F233" s="8">
        <v>9.32</v>
      </c>
      <c r="G233" s="8">
        <v>20</v>
      </c>
      <c r="H233" s="8"/>
      <c r="I233" s="8"/>
      <c r="J233" s="8"/>
      <c r="K233" s="11">
        <f t="shared" si="4"/>
        <v>67.0847058823529</v>
      </c>
    </row>
    <row r="234" s="1" customFormat="1" ht="14.25" spans="1:11">
      <c r="A234" s="8">
        <f t="shared" si="3"/>
        <v>233</v>
      </c>
      <c r="B234" s="8" t="s">
        <v>11</v>
      </c>
      <c r="C234" s="10">
        <v>1701212373</v>
      </c>
      <c r="D234" s="8" t="s">
        <v>13</v>
      </c>
      <c r="E234" s="8">
        <v>37.0147058823529</v>
      </c>
      <c r="F234" s="11">
        <v>9.2</v>
      </c>
      <c r="G234" s="8">
        <v>20</v>
      </c>
      <c r="H234" s="11"/>
      <c r="I234" s="8"/>
      <c r="J234" s="11"/>
      <c r="K234" s="11">
        <f t="shared" si="4"/>
        <v>66.2147058823529</v>
      </c>
    </row>
    <row r="235" s="1" customFormat="1" ht="14.25" spans="1:11">
      <c r="A235" s="8">
        <f t="shared" si="3"/>
        <v>234</v>
      </c>
      <c r="B235" s="8" t="s">
        <v>11</v>
      </c>
      <c r="C235" s="8">
        <v>1701212224</v>
      </c>
      <c r="D235" s="8" t="s">
        <v>17</v>
      </c>
      <c r="E235" s="8">
        <v>30.2470588235294</v>
      </c>
      <c r="F235" s="8">
        <v>9.44</v>
      </c>
      <c r="G235" s="8">
        <v>20</v>
      </c>
      <c r="H235" s="8"/>
      <c r="I235" s="8"/>
      <c r="J235" s="8"/>
      <c r="K235" s="11">
        <f t="shared" si="4"/>
        <v>59.6870588235294</v>
      </c>
    </row>
    <row r="236" s="1" customFormat="1" ht="14.25" spans="1:11">
      <c r="A236" s="8">
        <f t="shared" si="3"/>
        <v>235</v>
      </c>
      <c r="B236" s="8" t="s">
        <v>11</v>
      </c>
      <c r="C236" s="10">
        <v>1701214767</v>
      </c>
      <c r="D236" s="8" t="s">
        <v>17</v>
      </c>
      <c r="E236" s="8">
        <v>23.4661764705882</v>
      </c>
      <c r="F236" s="11">
        <v>8.94</v>
      </c>
      <c r="G236" s="8">
        <v>20</v>
      </c>
      <c r="H236" s="11"/>
      <c r="I236" s="8"/>
      <c r="J236" s="11"/>
      <c r="K236" s="11">
        <f t="shared" si="4"/>
        <v>52.4061764705882</v>
      </c>
    </row>
    <row r="237" s="1" customFormat="1" ht="14.25" spans="1:11">
      <c r="A237" s="8">
        <f t="shared" si="3"/>
        <v>236</v>
      </c>
      <c r="B237" s="8" t="s">
        <v>11</v>
      </c>
      <c r="C237" s="9">
        <v>1701212148</v>
      </c>
      <c r="D237" s="8" t="s">
        <v>12</v>
      </c>
      <c r="E237" s="8">
        <v>20.6842105263158</v>
      </c>
      <c r="F237" s="8">
        <v>8.82</v>
      </c>
      <c r="G237" s="8">
        <v>20</v>
      </c>
      <c r="H237" s="8"/>
      <c r="I237" s="8"/>
      <c r="J237" s="8"/>
      <c r="K237" s="11">
        <f t="shared" si="4"/>
        <v>49.5042105263158</v>
      </c>
    </row>
    <row r="238" s="1" customFormat="1" ht="14.25" spans="1:11">
      <c r="A238" s="8">
        <f t="shared" si="3"/>
        <v>237</v>
      </c>
      <c r="B238" s="8" t="s">
        <v>11</v>
      </c>
      <c r="C238" s="10">
        <v>1701212374</v>
      </c>
      <c r="D238" s="8" t="s">
        <v>14</v>
      </c>
      <c r="E238" s="8">
        <v>8.18571428571429</v>
      </c>
      <c r="F238" s="11">
        <v>8.88</v>
      </c>
      <c r="G238" s="8">
        <v>20</v>
      </c>
      <c r="H238" s="11"/>
      <c r="I238" s="8"/>
      <c r="J238" s="11"/>
      <c r="K238" s="11">
        <f t="shared" si="4"/>
        <v>37.0657142857143</v>
      </c>
    </row>
  </sheetData>
  <sortState ref="A2:K238">
    <sortCondition ref="K37" descending="1"/>
  </sortState>
  <dataValidations count="4">
    <dataValidation type="list" allowBlank="1" showInputMessage="1" showErrorMessage="1" sqref="B2:B60 B61:B119 B121:B179 B180:B238 D61:D119">
      <formula1>#REF!</formula1>
    </dataValidation>
    <dataValidation type="list" allowBlank="1" showInputMessage="1" showErrorMessage="1" sqref="D2:D60">
      <formula1>[1]Sheet1!#REF!</formula1>
    </dataValidation>
    <dataValidation type="list" allowBlank="1" showInputMessage="1" showErrorMessage="1" sqref="D120:D179">
      <formula1>[2]Sheet1!#REF!</formula1>
    </dataValidation>
    <dataValidation type="list" allowBlank="1" showInputMessage="1" showErrorMessage="1" sqref="D180:D238">
      <formula1>[3]Sheet1!#REF!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朱煜琪</cp:lastModifiedBy>
  <dcterms:created xsi:type="dcterms:W3CDTF">2018-02-27T11:14:00Z</dcterms:created>
  <dcterms:modified xsi:type="dcterms:W3CDTF">2018-09-25T11:29:55Z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