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Sheet1!$A$1:$J$163</definedName>
  </definedNames>
  <calcPr calcId="144525" concurrentCalc="0"/>
</workbook>
</file>

<file path=xl/sharedStrings.xml><?xml version="1.0" encoding="utf-8"?>
<sst xmlns="http://schemas.openxmlformats.org/spreadsheetml/2006/main" count="13">
  <si>
    <t>序号</t>
  </si>
  <si>
    <r>
      <rPr>
        <b/>
        <sz val="12"/>
        <color theme="1"/>
        <rFont val="宋体"/>
        <charset val="134"/>
      </rPr>
      <t>类别</t>
    </r>
    <r>
      <rPr>
        <sz val="12"/>
        <color theme="1"/>
        <rFont val="宋体"/>
        <charset val="134"/>
      </rPr>
      <t>（请在下拉选项中选择）</t>
    </r>
  </si>
  <si>
    <t>学号</t>
  </si>
  <si>
    <r>
      <rPr>
        <b/>
        <sz val="12"/>
        <color theme="1"/>
        <rFont val="宋体"/>
        <charset val="134"/>
      </rPr>
      <t>学业成绩</t>
    </r>
    <r>
      <rPr>
        <sz val="12"/>
        <color theme="1"/>
        <rFont val="宋体"/>
        <charset val="134"/>
      </rPr>
      <t>(60分){博士均填60分}</t>
    </r>
  </si>
  <si>
    <r>
      <rPr>
        <b/>
        <sz val="12"/>
        <color theme="1"/>
        <rFont val="宋体"/>
        <charset val="134"/>
      </rPr>
      <t>基本素质测评</t>
    </r>
    <r>
      <rPr>
        <sz val="12"/>
        <color theme="1"/>
        <rFont val="宋体"/>
        <charset val="134"/>
      </rPr>
      <t>（10分）</t>
    </r>
    <r>
      <rPr>
        <sz val="9"/>
        <color indexed="8"/>
        <rFont val="宋体"/>
        <charset val="134"/>
      </rPr>
      <t>（请填写平衡调整之后的分数）</t>
    </r>
  </si>
  <si>
    <t>创新能力基础分</t>
  </si>
  <si>
    <t>社会工作</t>
  </si>
  <si>
    <t>文体活动</t>
  </si>
  <si>
    <t>学术成果加分</t>
  </si>
  <si>
    <r>
      <rPr>
        <b/>
        <sz val="12"/>
        <color theme="1"/>
        <rFont val="宋体"/>
        <charset val="134"/>
      </rPr>
      <t>总分</t>
    </r>
    <r>
      <rPr>
        <sz val="12"/>
        <color theme="1"/>
        <rFont val="宋体"/>
        <charset val="134"/>
      </rPr>
      <t>(满分100)</t>
    </r>
  </si>
  <si>
    <t>本科</t>
  </si>
  <si>
    <t>1300016225</t>
  </si>
  <si>
    <t>1300016356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</si>
</sst>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rgb="FFFF0000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Helvetica"/>
      <charset val="0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23" fillId="10" borderId="2" applyNumberFormat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 applyNumberFormat="0" applyFill="0" applyBorder="0" applyProtection="0">
      <alignment vertical="top" wrapText="1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76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center"/>
    </xf>
    <xf numFmtId="0" fontId="0" fillId="0" borderId="1" xfId="0" applyFill="1" applyBorder="1" applyAlignment="1" applyProtection="1">
      <alignment vertical="center"/>
      <protection locked="0"/>
    </xf>
    <xf numFmtId="0" fontId="8" fillId="0" borderId="1" xfId="49" applyNumberFormat="1" applyFont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2016%20&#25104;&#32489;&#25490;&#21517;\&#20844;&#31034;\2013&#264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2016%20&#25104;&#32489;&#25490;&#21517;\&#20844;&#31034;\9.22\2013&#26412;%209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 t="str">
            <v>学号</v>
          </cell>
          <cell r="B1" t="str">
            <v>课程数</v>
          </cell>
          <cell r="C1" t="str">
            <v>学分数 * 平均绩点</v>
          </cell>
          <cell r="D1" t="str">
            <v>学分数</v>
          </cell>
          <cell r="E1" t="str">
            <v>平均绩点</v>
          </cell>
        </row>
        <row r="2">
          <cell r="A2">
            <v>1300016239</v>
          </cell>
          <cell r="B2">
            <v>6</v>
          </cell>
          <cell r="C2">
            <v>64.46</v>
          </cell>
          <cell r="D2">
            <v>17</v>
          </cell>
          <cell r="E2">
            <v>3.79165458679199</v>
          </cell>
        </row>
        <row r="3">
          <cell r="A3">
            <v>1300016275</v>
          </cell>
          <cell r="B3">
            <v>6</v>
          </cell>
          <cell r="C3">
            <v>64.24</v>
          </cell>
          <cell r="D3">
            <v>17</v>
          </cell>
          <cell r="E3">
            <v>3.77874970436096</v>
          </cell>
        </row>
        <row r="4">
          <cell r="A4">
            <v>1300016203</v>
          </cell>
          <cell r="B4">
            <v>6</v>
          </cell>
          <cell r="C4">
            <v>63.81</v>
          </cell>
          <cell r="D4">
            <v>17</v>
          </cell>
          <cell r="E4">
            <v>3.75371336936951</v>
          </cell>
        </row>
        <row r="5">
          <cell r="A5">
            <v>1300016343</v>
          </cell>
          <cell r="B5">
            <v>6</v>
          </cell>
          <cell r="C5">
            <v>63.73</v>
          </cell>
          <cell r="D5">
            <v>17</v>
          </cell>
          <cell r="E5">
            <v>3.74863982200623</v>
          </cell>
        </row>
        <row r="6">
          <cell r="A6">
            <v>1300016279</v>
          </cell>
          <cell r="B6">
            <v>6</v>
          </cell>
          <cell r="C6">
            <v>63.61</v>
          </cell>
          <cell r="D6">
            <v>17</v>
          </cell>
          <cell r="E6">
            <v>3.74180102348328</v>
          </cell>
        </row>
        <row r="7">
          <cell r="A7">
            <v>1300016308</v>
          </cell>
          <cell r="B7">
            <v>6</v>
          </cell>
          <cell r="C7">
            <v>63.17</v>
          </cell>
          <cell r="D7">
            <v>17</v>
          </cell>
          <cell r="E7">
            <v>3.71588253974915</v>
          </cell>
        </row>
        <row r="8">
          <cell r="A8">
            <v>1300016257</v>
          </cell>
          <cell r="B8">
            <v>6</v>
          </cell>
          <cell r="C8">
            <v>63.11</v>
          </cell>
          <cell r="D8">
            <v>17</v>
          </cell>
          <cell r="E8">
            <v>3.71246314048767</v>
          </cell>
        </row>
        <row r="9">
          <cell r="A9">
            <v>1300016326</v>
          </cell>
          <cell r="B9">
            <v>6</v>
          </cell>
          <cell r="C9">
            <v>63.09</v>
          </cell>
          <cell r="D9">
            <v>17</v>
          </cell>
          <cell r="E9">
            <v>3.71091914176941</v>
          </cell>
        </row>
        <row r="10">
          <cell r="A10">
            <v>1300016214</v>
          </cell>
          <cell r="B10">
            <v>6</v>
          </cell>
          <cell r="C10">
            <v>63.01</v>
          </cell>
          <cell r="D10">
            <v>17</v>
          </cell>
          <cell r="E10">
            <v>3.70661783218384</v>
          </cell>
        </row>
        <row r="11">
          <cell r="A11">
            <v>1300016330</v>
          </cell>
          <cell r="B11">
            <v>6</v>
          </cell>
          <cell r="C11">
            <v>62.84</v>
          </cell>
          <cell r="D11">
            <v>17</v>
          </cell>
          <cell r="E11">
            <v>3.69624996185303</v>
          </cell>
        </row>
        <row r="12">
          <cell r="A12">
            <v>1300016229</v>
          </cell>
          <cell r="B12">
            <v>6</v>
          </cell>
          <cell r="C12">
            <v>62.75</v>
          </cell>
          <cell r="D12">
            <v>17</v>
          </cell>
          <cell r="E12">
            <v>3.69117641448975</v>
          </cell>
        </row>
        <row r="13">
          <cell r="A13">
            <v>1300016258</v>
          </cell>
          <cell r="B13">
            <v>6</v>
          </cell>
          <cell r="C13">
            <v>62.65</v>
          </cell>
          <cell r="D13">
            <v>17</v>
          </cell>
          <cell r="E13">
            <v>3.685551404953</v>
          </cell>
        </row>
        <row r="14">
          <cell r="A14">
            <v>1300016304</v>
          </cell>
          <cell r="B14">
            <v>6</v>
          </cell>
          <cell r="C14">
            <v>62.63</v>
          </cell>
          <cell r="D14">
            <v>17</v>
          </cell>
          <cell r="E14">
            <v>3.68389701843262</v>
          </cell>
        </row>
        <row r="15">
          <cell r="A15">
            <v>1300016303</v>
          </cell>
          <cell r="B15">
            <v>6</v>
          </cell>
          <cell r="C15">
            <v>62.39</v>
          </cell>
          <cell r="D15">
            <v>17</v>
          </cell>
          <cell r="E15">
            <v>3.67022061347961</v>
          </cell>
        </row>
        <row r="16">
          <cell r="A16">
            <v>1300016217</v>
          </cell>
          <cell r="B16">
            <v>6</v>
          </cell>
          <cell r="C16">
            <v>62.2</v>
          </cell>
          <cell r="D16">
            <v>17</v>
          </cell>
          <cell r="E16">
            <v>3.658860206604</v>
          </cell>
        </row>
        <row r="17">
          <cell r="A17">
            <v>1300016231</v>
          </cell>
          <cell r="B17">
            <v>6</v>
          </cell>
          <cell r="C17">
            <v>62.19</v>
          </cell>
          <cell r="D17">
            <v>17</v>
          </cell>
          <cell r="E17">
            <v>3.65830874443054</v>
          </cell>
        </row>
        <row r="18">
          <cell r="A18">
            <v>1300016245</v>
          </cell>
          <cell r="B18">
            <v>6</v>
          </cell>
          <cell r="C18">
            <v>61.89</v>
          </cell>
          <cell r="D18">
            <v>17</v>
          </cell>
          <cell r="E18">
            <v>3.64077210426331</v>
          </cell>
        </row>
        <row r="19">
          <cell r="A19">
            <v>1300016328</v>
          </cell>
          <cell r="B19">
            <v>6</v>
          </cell>
          <cell r="C19">
            <v>61.85</v>
          </cell>
          <cell r="D19">
            <v>17</v>
          </cell>
          <cell r="E19">
            <v>3.63812494277954</v>
          </cell>
        </row>
        <row r="20">
          <cell r="A20">
            <v>1300016340</v>
          </cell>
          <cell r="B20">
            <v>6</v>
          </cell>
          <cell r="C20">
            <v>61.82</v>
          </cell>
          <cell r="D20">
            <v>17</v>
          </cell>
          <cell r="E20">
            <v>3.63625001907349</v>
          </cell>
        </row>
        <row r="21">
          <cell r="A21">
            <v>1300016232</v>
          </cell>
          <cell r="B21">
            <v>6</v>
          </cell>
          <cell r="C21">
            <v>61.76</v>
          </cell>
          <cell r="D21">
            <v>17</v>
          </cell>
          <cell r="E21">
            <v>3.63272047042847</v>
          </cell>
        </row>
        <row r="22">
          <cell r="A22">
            <v>1300016305</v>
          </cell>
          <cell r="B22">
            <v>6</v>
          </cell>
          <cell r="C22">
            <v>61.61</v>
          </cell>
          <cell r="D22">
            <v>17</v>
          </cell>
          <cell r="E22">
            <v>3.62411761283874</v>
          </cell>
        </row>
        <row r="23">
          <cell r="A23">
            <v>1300016221</v>
          </cell>
          <cell r="B23">
            <v>6</v>
          </cell>
          <cell r="C23">
            <v>61.47</v>
          </cell>
          <cell r="D23">
            <v>17</v>
          </cell>
          <cell r="E23">
            <v>3.61584568023682</v>
          </cell>
        </row>
        <row r="24">
          <cell r="A24">
            <v>1300014503</v>
          </cell>
          <cell r="B24">
            <v>6</v>
          </cell>
          <cell r="C24">
            <v>61.39</v>
          </cell>
          <cell r="D24">
            <v>17</v>
          </cell>
          <cell r="E24">
            <v>3.6109926700592</v>
          </cell>
        </row>
        <row r="25">
          <cell r="A25">
            <v>1300016220</v>
          </cell>
          <cell r="B25">
            <v>6</v>
          </cell>
          <cell r="C25">
            <v>61.38</v>
          </cell>
          <cell r="D25">
            <v>17</v>
          </cell>
          <cell r="E25">
            <v>3.61044120788574</v>
          </cell>
        </row>
        <row r="26">
          <cell r="A26">
            <v>1300016320</v>
          </cell>
          <cell r="B26">
            <v>6</v>
          </cell>
          <cell r="C26">
            <v>61.35</v>
          </cell>
          <cell r="D26">
            <v>17</v>
          </cell>
          <cell r="E26">
            <v>3.60900735855102</v>
          </cell>
        </row>
        <row r="27">
          <cell r="A27">
            <v>1300016262</v>
          </cell>
          <cell r="B27">
            <v>6</v>
          </cell>
          <cell r="C27">
            <v>61.33</v>
          </cell>
          <cell r="D27">
            <v>17</v>
          </cell>
          <cell r="E27">
            <v>3.60768365859985</v>
          </cell>
        </row>
        <row r="28">
          <cell r="A28">
            <v>1300016244</v>
          </cell>
          <cell r="B28">
            <v>6</v>
          </cell>
          <cell r="C28">
            <v>61.3</v>
          </cell>
          <cell r="D28">
            <v>17</v>
          </cell>
          <cell r="E28">
            <v>3.60580849647522</v>
          </cell>
        </row>
        <row r="29">
          <cell r="A29">
            <v>1300016208</v>
          </cell>
          <cell r="B29">
            <v>6</v>
          </cell>
          <cell r="C29">
            <v>61.28</v>
          </cell>
          <cell r="D29">
            <v>17</v>
          </cell>
          <cell r="E29">
            <v>3.60492658615112</v>
          </cell>
        </row>
        <row r="30">
          <cell r="A30">
            <v>1300016283</v>
          </cell>
          <cell r="B30">
            <v>6</v>
          </cell>
          <cell r="C30">
            <v>61.08</v>
          </cell>
          <cell r="D30">
            <v>17</v>
          </cell>
          <cell r="E30">
            <v>3.59279417991638</v>
          </cell>
        </row>
        <row r="31">
          <cell r="A31">
            <v>1300016345</v>
          </cell>
          <cell r="B31">
            <v>6</v>
          </cell>
          <cell r="C31">
            <v>61.02</v>
          </cell>
          <cell r="D31">
            <v>17</v>
          </cell>
          <cell r="E31">
            <v>3.58915448188782</v>
          </cell>
        </row>
        <row r="32">
          <cell r="A32">
            <v>1300016222</v>
          </cell>
          <cell r="B32">
            <v>6</v>
          </cell>
          <cell r="C32">
            <v>61.02</v>
          </cell>
          <cell r="D32">
            <v>17</v>
          </cell>
          <cell r="E32">
            <v>3.58915424346924</v>
          </cell>
        </row>
        <row r="33">
          <cell r="A33">
            <v>1300016318</v>
          </cell>
          <cell r="B33">
            <v>6</v>
          </cell>
          <cell r="C33">
            <v>60.92</v>
          </cell>
          <cell r="D33">
            <v>17</v>
          </cell>
          <cell r="E33">
            <v>3.58330869674683</v>
          </cell>
        </row>
        <row r="34">
          <cell r="A34">
            <v>1300016342</v>
          </cell>
          <cell r="B34">
            <v>6</v>
          </cell>
          <cell r="C34">
            <v>60.73</v>
          </cell>
          <cell r="D34">
            <v>17</v>
          </cell>
          <cell r="E34">
            <v>3.57238984107971</v>
          </cell>
        </row>
        <row r="35">
          <cell r="A35">
            <v>1300016210</v>
          </cell>
          <cell r="B35">
            <v>6</v>
          </cell>
          <cell r="C35">
            <v>60.32</v>
          </cell>
          <cell r="D35">
            <v>17</v>
          </cell>
          <cell r="E35">
            <v>3.54812479019165</v>
          </cell>
        </row>
        <row r="36">
          <cell r="A36">
            <v>1300016322</v>
          </cell>
          <cell r="B36">
            <v>6</v>
          </cell>
          <cell r="C36">
            <v>60.25</v>
          </cell>
          <cell r="D36">
            <v>17</v>
          </cell>
          <cell r="E36">
            <v>3.54404401779175</v>
          </cell>
        </row>
        <row r="37">
          <cell r="A37">
            <v>1300016319</v>
          </cell>
          <cell r="B37">
            <v>6</v>
          </cell>
          <cell r="C37">
            <v>60.24</v>
          </cell>
          <cell r="D37">
            <v>17</v>
          </cell>
          <cell r="E37">
            <v>3.54371333122253</v>
          </cell>
        </row>
        <row r="38">
          <cell r="A38">
            <v>1300016215</v>
          </cell>
          <cell r="B38">
            <v>6</v>
          </cell>
          <cell r="C38">
            <v>60.05</v>
          </cell>
          <cell r="D38">
            <v>17</v>
          </cell>
          <cell r="E38">
            <v>3.53257346153259</v>
          </cell>
        </row>
        <row r="39">
          <cell r="A39">
            <v>1300016271</v>
          </cell>
          <cell r="B39">
            <v>6</v>
          </cell>
          <cell r="C39">
            <v>60.03</v>
          </cell>
          <cell r="D39">
            <v>17</v>
          </cell>
          <cell r="E39">
            <v>3.53113961219788</v>
          </cell>
        </row>
        <row r="40">
          <cell r="A40">
            <v>1300016247</v>
          </cell>
          <cell r="B40">
            <v>6</v>
          </cell>
          <cell r="C40">
            <v>59.97</v>
          </cell>
          <cell r="D40">
            <v>17</v>
          </cell>
          <cell r="E40">
            <v>3.52794098854065</v>
          </cell>
        </row>
        <row r="41">
          <cell r="A41">
            <v>1300016353</v>
          </cell>
          <cell r="B41">
            <v>6</v>
          </cell>
          <cell r="C41">
            <v>59.83</v>
          </cell>
          <cell r="D41">
            <v>17</v>
          </cell>
          <cell r="E41">
            <v>3.51966905593872</v>
          </cell>
        </row>
        <row r="42">
          <cell r="A42">
            <v>1300017682</v>
          </cell>
          <cell r="B42">
            <v>6</v>
          </cell>
          <cell r="C42">
            <v>59.81</v>
          </cell>
          <cell r="D42">
            <v>17</v>
          </cell>
          <cell r="E42">
            <v>3.51834559440613</v>
          </cell>
        </row>
        <row r="43">
          <cell r="A43">
            <v>1300016344</v>
          </cell>
          <cell r="B43">
            <v>6</v>
          </cell>
          <cell r="C43">
            <v>59.8</v>
          </cell>
          <cell r="D43">
            <v>17</v>
          </cell>
          <cell r="E43">
            <v>3.51779389381409</v>
          </cell>
        </row>
        <row r="44">
          <cell r="A44">
            <v>1300016325</v>
          </cell>
          <cell r="B44">
            <v>6</v>
          </cell>
          <cell r="C44">
            <v>59.78</v>
          </cell>
          <cell r="D44">
            <v>17</v>
          </cell>
          <cell r="E44">
            <v>3.51636028289795</v>
          </cell>
        </row>
        <row r="45">
          <cell r="A45">
            <v>1300016270</v>
          </cell>
          <cell r="B45">
            <v>6</v>
          </cell>
          <cell r="C45">
            <v>59.77</v>
          </cell>
          <cell r="D45">
            <v>17</v>
          </cell>
          <cell r="E45">
            <v>3.51569867134094</v>
          </cell>
        </row>
        <row r="46">
          <cell r="A46">
            <v>1300016273</v>
          </cell>
          <cell r="B46">
            <v>6</v>
          </cell>
          <cell r="C46">
            <v>59.64</v>
          </cell>
          <cell r="D46">
            <v>17</v>
          </cell>
          <cell r="E46">
            <v>3.50830888748169</v>
          </cell>
        </row>
        <row r="47">
          <cell r="A47">
            <v>1300016213</v>
          </cell>
          <cell r="B47">
            <v>6</v>
          </cell>
          <cell r="C47">
            <v>59.62</v>
          </cell>
          <cell r="D47">
            <v>17</v>
          </cell>
          <cell r="E47">
            <v>3.50709557533264</v>
          </cell>
        </row>
        <row r="48">
          <cell r="A48">
            <v>1300016278</v>
          </cell>
          <cell r="B48">
            <v>6</v>
          </cell>
          <cell r="C48">
            <v>59.6</v>
          </cell>
          <cell r="D48">
            <v>17</v>
          </cell>
          <cell r="E48">
            <v>3.50588226318359</v>
          </cell>
        </row>
        <row r="49">
          <cell r="A49">
            <v>1300016302</v>
          </cell>
          <cell r="B49">
            <v>6</v>
          </cell>
          <cell r="C49">
            <v>59.54</v>
          </cell>
          <cell r="D49">
            <v>17</v>
          </cell>
          <cell r="E49">
            <v>3.50246334075928</v>
          </cell>
        </row>
        <row r="50">
          <cell r="A50">
            <v>1300016218</v>
          </cell>
          <cell r="B50">
            <v>6</v>
          </cell>
          <cell r="C50">
            <v>59.5</v>
          </cell>
          <cell r="D50">
            <v>17</v>
          </cell>
          <cell r="E50">
            <v>3.50014686584473</v>
          </cell>
        </row>
        <row r="51">
          <cell r="A51">
            <v>1300016255</v>
          </cell>
          <cell r="B51">
            <v>6</v>
          </cell>
          <cell r="C51">
            <v>59.49</v>
          </cell>
          <cell r="D51">
            <v>17</v>
          </cell>
          <cell r="E51">
            <v>3.49926447868347</v>
          </cell>
        </row>
        <row r="52">
          <cell r="A52">
            <v>1300016288</v>
          </cell>
          <cell r="B52">
            <v>6</v>
          </cell>
          <cell r="C52">
            <v>59.45</v>
          </cell>
          <cell r="D52">
            <v>17</v>
          </cell>
          <cell r="E52">
            <v>3.49716901779175</v>
          </cell>
        </row>
        <row r="53">
          <cell r="A53">
            <v>1300016268</v>
          </cell>
          <cell r="B53">
            <v>6</v>
          </cell>
          <cell r="C53">
            <v>59.3</v>
          </cell>
          <cell r="D53">
            <v>17</v>
          </cell>
          <cell r="E53">
            <v>3.48834538459778</v>
          </cell>
        </row>
        <row r="54">
          <cell r="A54">
            <v>1300016226</v>
          </cell>
          <cell r="B54">
            <v>6</v>
          </cell>
          <cell r="C54">
            <v>59.26</v>
          </cell>
          <cell r="D54">
            <v>17</v>
          </cell>
          <cell r="E54">
            <v>3.48591899871826</v>
          </cell>
        </row>
        <row r="55">
          <cell r="A55">
            <v>1300016227</v>
          </cell>
          <cell r="B55">
            <v>6</v>
          </cell>
          <cell r="C55">
            <v>59.22</v>
          </cell>
          <cell r="D55">
            <v>17</v>
          </cell>
          <cell r="E55">
            <v>3.48371315002441</v>
          </cell>
        </row>
        <row r="56">
          <cell r="A56">
            <v>1300016201</v>
          </cell>
          <cell r="B56">
            <v>6</v>
          </cell>
          <cell r="C56">
            <v>59</v>
          </cell>
          <cell r="D56">
            <v>17</v>
          </cell>
          <cell r="E56">
            <v>3.470698595047</v>
          </cell>
        </row>
        <row r="57">
          <cell r="A57">
            <v>1300016259</v>
          </cell>
          <cell r="B57">
            <v>6</v>
          </cell>
          <cell r="C57">
            <v>58.98</v>
          </cell>
          <cell r="D57">
            <v>17</v>
          </cell>
          <cell r="E57">
            <v>3.46915435791016</v>
          </cell>
        </row>
        <row r="58">
          <cell r="A58">
            <v>1300016248</v>
          </cell>
          <cell r="B58">
            <v>6</v>
          </cell>
          <cell r="C58">
            <v>58.82</v>
          </cell>
          <cell r="D58">
            <v>17</v>
          </cell>
          <cell r="E58">
            <v>3.4597795009613</v>
          </cell>
        </row>
        <row r="59">
          <cell r="A59">
            <v>1300016241</v>
          </cell>
          <cell r="B59">
            <v>6</v>
          </cell>
          <cell r="C59">
            <v>58.72</v>
          </cell>
          <cell r="D59">
            <v>17</v>
          </cell>
          <cell r="E59">
            <v>3.45382356643677</v>
          </cell>
        </row>
        <row r="60">
          <cell r="A60">
            <v>1300016265</v>
          </cell>
          <cell r="B60">
            <v>6</v>
          </cell>
          <cell r="C60">
            <v>58.59</v>
          </cell>
          <cell r="D60">
            <v>17</v>
          </cell>
          <cell r="E60">
            <v>3.44621324539185</v>
          </cell>
        </row>
        <row r="61">
          <cell r="A61">
            <v>1300016306</v>
          </cell>
          <cell r="B61">
            <v>6</v>
          </cell>
          <cell r="C61">
            <v>58.46</v>
          </cell>
          <cell r="D61">
            <v>17</v>
          </cell>
          <cell r="E61">
            <v>3.43904423713684</v>
          </cell>
        </row>
        <row r="62">
          <cell r="A62">
            <v>1300016323</v>
          </cell>
          <cell r="B62">
            <v>6</v>
          </cell>
          <cell r="C62">
            <v>58.24</v>
          </cell>
          <cell r="D62">
            <v>17</v>
          </cell>
          <cell r="E62">
            <v>3.42613959312439</v>
          </cell>
        </row>
        <row r="63">
          <cell r="A63">
            <v>1300016331</v>
          </cell>
          <cell r="B63">
            <v>6</v>
          </cell>
          <cell r="C63">
            <v>58.23</v>
          </cell>
          <cell r="D63">
            <v>17</v>
          </cell>
          <cell r="E63">
            <v>3.42547798156738</v>
          </cell>
        </row>
        <row r="64">
          <cell r="A64">
            <v>1300016290</v>
          </cell>
          <cell r="B64">
            <v>6</v>
          </cell>
          <cell r="C64">
            <v>58.17</v>
          </cell>
          <cell r="D64">
            <v>17</v>
          </cell>
          <cell r="E64">
            <v>3.42194867134094</v>
          </cell>
        </row>
        <row r="65">
          <cell r="A65">
            <v>1300016237</v>
          </cell>
          <cell r="B65">
            <v>6</v>
          </cell>
          <cell r="C65">
            <v>58.17</v>
          </cell>
          <cell r="D65">
            <v>17</v>
          </cell>
          <cell r="E65">
            <v>3.42172789573669</v>
          </cell>
        </row>
        <row r="66">
          <cell r="A66">
            <v>1300016321</v>
          </cell>
          <cell r="B66">
            <v>6</v>
          </cell>
          <cell r="C66">
            <v>58.02</v>
          </cell>
          <cell r="D66">
            <v>17</v>
          </cell>
          <cell r="E66">
            <v>3.4129045009613</v>
          </cell>
        </row>
        <row r="67">
          <cell r="A67">
            <v>1300016341</v>
          </cell>
          <cell r="B67">
            <v>6</v>
          </cell>
          <cell r="C67">
            <v>57.93</v>
          </cell>
          <cell r="D67">
            <v>17</v>
          </cell>
          <cell r="E67">
            <v>3.40761017799377</v>
          </cell>
        </row>
        <row r="68">
          <cell r="A68">
            <v>1300016249</v>
          </cell>
          <cell r="B68">
            <v>6</v>
          </cell>
          <cell r="C68">
            <v>57.92</v>
          </cell>
          <cell r="D68">
            <v>17</v>
          </cell>
          <cell r="E68">
            <v>3.40694856643677</v>
          </cell>
        </row>
        <row r="69">
          <cell r="A69">
            <v>1300016332</v>
          </cell>
          <cell r="B69">
            <v>6</v>
          </cell>
          <cell r="C69">
            <v>57.77</v>
          </cell>
          <cell r="D69">
            <v>17</v>
          </cell>
          <cell r="E69">
            <v>3.3982355594635</v>
          </cell>
        </row>
        <row r="70">
          <cell r="A70">
            <v>1300016263</v>
          </cell>
          <cell r="B70">
            <v>6</v>
          </cell>
          <cell r="C70">
            <v>57.7</v>
          </cell>
          <cell r="D70">
            <v>17</v>
          </cell>
          <cell r="E70">
            <v>3.39426469802856</v>
          </cell>
        </row>
        <row r="71">
          <cell r="A71">
            <v>1300016334</v>
          </cell>
          <cell r="B71">
            <v>6</v>
          </cell>
          <cell r="C71">
            <v>57.69</v>
          </cell>
          <cell r="D71">
            <v>17</v>
          </cell>
          <cell r="E71">
            <v>3.39382362365723</v>
          </cell>
        </row>
        <row r="72">
          <cell r="A72">
            <v>1300016292</v>
          </cell>
          <cell r="B72">
            <v>6</v>
          </cell>
          <cell r="C72">
            <v>57.5</v>
          </cell>
          <cell r="D72">
            <v>17</v>
          </cell>
          <cell r="E72">
            <v>3.38235282897949</v>
          </cell>
        </row>
        <row r="73">
          <cell r="A73">
            <v>1300016266</v>
          </cell>
          <cell r="B73">
            <v>6</v>
          </cell>
          <cell r="C73">
            <v>57.36</v>
          </cell>
          <cell r="D73">
            <v>17</v>
          </cell>
          <cell r="E73">
            <v>3.37430143356323</v>
          </cell>
        </row>
        <row r="74">
          <cell r="A74">
            <v>1300016209</v>
          </cell>
          <cell r="B74">
            <v>6</v>
          </cell>
          <cell r="C74">
            <v>57.33</v>
          </cell>
          <cell r="D74">
            <v>17</v>
          </cell>
          <cell r="E74">
            <v>3.37220597267151</v>
          </cell>
        </row>
        <row r="75">
          <cell r="A75">
            <v>1200016321</v>
          </cell>
          <cell r="B75">
            <v>6</v>
          </cell>
          <cell r="C75">
            <v>57.2</v>
          </cell>
          <cell r="D75">
            <v>17</v>
          </cell>
          <cell r="E75">
            <v>3.36481618881226</v>
          </cell>
        </row>
        <row r="76">
          <cell r="A76">
            <v>1300016274</v>
          </cell>
          <cell r="B76">
            <v>6</v>
          </cell>
          <cell r="C76">
            <v>57.19</v>
          </cell>
          <cell r="D76">
            <v>17</v>
          </cell>
          <cell r="E76">
            <v>3.36415433883667</v>
          </cell>
        </row>
        <row r="77">
          <cell r="A77">
            <v>1300016246</v>
          </cell>
          <cell r="B77">
            <v>6</v>
          </cell>
          <cell r="C77">
            <v>56.93</v>
          </cell>
          <cell r="D77">
            <v>17</v>
          </cell>
          <cell r="E77">
            <v>3.34882354736328</v>
          </cell>
        </row>
        <row r="78">
          <cell r="A78">
            <v>1300016310</v>
          </cell>
          <cell r="B78">
            <v>6</v>
          </cell>
          <cell r="C78">
            <v>56.92</v>
          </cell>
          <cell r="D78">
            <v>17</v>
          </cell>
          <cell r="E78">
            <v>3.34838223457336</v>
          </cell>
        </row>
        <row r="79">
          <cell r="A79">
            <v>1300066205</v>
          </cell>
          <cell r="B79">
            <v>6</v>
          </cell>
          <cell r="C79">
            <v>56.84</v>
          </cell>
          <cell r="D79">
            <v>17</v>
          </cell>
          <cell r="E79">
            <v>3.34352946281433</v>
          </cell>
        </row>
        <row r="80">
          <cell r="A80">
            <v>1300016242</v>
          </cell>
          <cell r="B80">
            <v>6</v>
          </cell>
          <cell r="C80">
            <v>56.84</v>
          </cell>
          <cell r="D80">
            <v>17</v>
          </cell>
          <cell r="E80">
            <v>3.34330892562866</v>
          </cell>
        </row>
        <row r="81">
          <cell r="A81">
            <v>1300016251</v>
          </cell>
          <cell r="B81">
            <v>6</v>
          </cell>
          <cell r="C81">
            <v>56.83</v>
          </cell>
          <cell r="D81">
            <v>17</v>
          </cell>
          <cell r="E81">
            <v>3.34264707565308</v>
          </cell>
        </row>
        <row r="82">
          <cell r="A82">
            <v>1300016267</v>
          </cell>
          <cell r="B82">
            <v>6</v>
          </cell>
          <cell r="C82">
            <v>56.75</v>
          </cell>
          <cell r="D82">
            <v>17</v>
          </cell>
          <cell r="E82">
            <v>3.33812499046326</v>
          </cell>
        </row>
        <row r="83">
          <cell r="A83">
            <v>1300016219</v>
          </cell>
          <cell r="B83">
            <v>6</v>
          </cell>
          <cell r="C83">
            <v>56.73</v>
          </cell>
          <cell r="D83">
            <v>17</v>
          </cell>
          <cell r="E83">
            <v>3.33702230453491</v>
          </cell>
        </row>
        <row r="84">
          <cell r="A84">
            <v>1300016286</v>
          </cell>
          <cell r="B84">
            <v>6</v>
          </cell>
          <cell r="C84">
            <v>56.7</v>
          </cell>
          <cell r="D84">
            <v>17</v>
          </cell>
          <cell r="E84">
            <v>3.33536744117737</v>
          </cell>
        </row>
        <row r="85">
          <cell r="A85">
            <v>1300016205</v>
          </cell>
          <cell r="B85">
            <v>6</v>
          </cell>
          <cell r="C85">
            <v>56.6</v>
          </cell>
          <cell r="D85">
            <v>17</v>
          </cell>
          <cell r="E85">
            <v>3.32941174507141</v>
          </cell>
        </row>
        <row r="86">
          <cell r="A86">
            <v>1300016339</v>
          </cell>
          <cell r="B86">
            <v>6</v>
          </cell>
          <cell r="C86">
            <v>56.54</v>
          </cell>
          <cell r="D86">
            <v>17</v>
          </cell>
          <cell r="E86">
            <v>3.32588195800781</v>
          </cell>
        </row>
        <row r="87">
          <cell r="A87">
            <v>1300016253</v>
          </cell>
          <cell r="B87">
            <v>6</v>
          </cell>
          <cell r="C87">
            <v>56.54</v>
          </cell>
          <cell r="D87">
            <v>17</v>
          </cell>
          <cell r="E87">
            <v>3.3256618976593</v>
          </cell>
        </row>
        <row r="88">
          <cell r="A88">
            <v>1300016243</v>
          </cell>
          <cell r="B88">
            <v>6</v>
          </cell>
          <cell r="C88">
            <v>56.5</v>
          </cell>
          <cell r="D88">
            <v>17</v>
          </cell>
          <cell r="E88">
            <v>3.323566198349</v>
          </cell>
        </row>
        <row r="89">
          <cell r="A89">
            <v>1300016324</v>
          </cell>
          <cell r="B89">
            <v>6</v>
          </cell>
          <cell r="C89">
            <v>56.31</v>
          </cell>
          <cell r="D89">
            <v>17</v>
          </cell>
          <cell r="E89">
            <v>3.31253671646118</v>
          </cell>
        </row>
        <row r="90">
          <cell r="A90">
            <v>1300016212</v>
          </cell>
          <cell r="B90">
            <v>6</v>
          </cell>
          <cell r="C90">
            <v>56.22</v>
          </cell>
          <cell r="D90">
            <v>17</v>
          </cell>
          <cell r="E90">
            <v>3.30680155754089</v>
          </cell>
        </row>
        <row r="91">
          <cell r="A91">
            <v>1300016264</v>
          </cell>
          <cell r="B91">
            <v>6</v>
          </cell>
          <cell r="C91">
            <v>56.13</v>
          </cell>
          <cell r="D91">
            <v>17</v>
          </cell>
          <cell r="E91">
            <v>3.30194854736328</v>
          </cell>
        </row>
        <row r="92">
          <cell r="A92">
            <v>1300066203</v>
          </cell>
          <cell r="B92">
            <v>6</v>
          </cell>
          <cell r="C92">
            <v>56.01</v>
          </cell>
          <cell r="D92">
            <v>17</v>
          </cell>
          <cell r="E92">
            <v>3.29466915130615</v>
          </cell>
        </row>
        <row r="93">
          <cell r="A93">
            <v>1300016299</v>
          </cell>
          <cell r="B93">
            <v>6</v>
          </cell>
          <cell r="C93">
            <v>55.98</v>
          </cell>
          <cell r="D93">
            <v>17</v>
          </cell>
          <cell r="E93">
            <v>3.29268383979797</v>
          </cell>
        </row>
        <row r="94">
          <cell r="A94">
            <v>1300016346</v>
          </cell>
          <cell r="B94">
            <v>6</v>
          </cell>
          <cell r="C94">
            <v>55.9</v>
          </cell>
          <cell r="D94">
            <v>17</v>
          </cell>
          <cell r="E94">
            <v>3.28805184364319</v>
          </cell>
        </row>
        <row r="95">
          <cell r="A95">
            <v>1300016296</v>
          </cell>
          <cell r="B95">
            <v>6</v>
          </cell>
          <cell r="C95">
            <v>55.79</v>
          </cell>
          <cell r="D95">
            <v>17</v>
          </cell>
          <cell r="E95">
            <v>3.28165435791016</v>
          </cell>
        </row>
        <row r="96">
          <cell r="A96">
            <v>1300016276</v>
          </cell>
          <cell r="B96">
            <v>6</v>
          </cell>
          <cell r="C96">
            <v>55.75</v>
          </cell>
          <cell r="D96">
            <v>17</v>
          </cell>
          <cell r="E96">
            <v>3.27933812141418</v>
          </cell>
        </row>
        <row r="97">
          <cell r="A97">
            <v>1300016254</v>
          </cell>
          <cell r="B97">
            <v>6</v>
          </cell>
          <cell r="C97">
            <v>55.69</v>
          </cell>
          <cell r="D97">
            <v>17</v>
          </cell>
          <cell r="E97">
            <v>3.27613973617554</v>
          </cell>
        </row>
        <row r="98">
          <cell r="A98">
            <v>1300016272</v>
          </cell>
          <cell r="B98">
            <v>6</v>
          </cell>
          <cell r="C98">
            <v>55.66</v>
          </cell>
          <cell r="D98">
            <v>17</v>
          </cell>
          <cell r="E98">
            <v>3.27404403686523</v>
          </cell>
        </row>
        <row r="99">
          <cell r="A99">
            <v>1300016329</v>
          </cell>
          <cell r="B99">
            <v>6</v>
          </cell>
          <cell r="C99">
            <v>55.55</v>
          </cell>
          <cell r="D99">
            <v>17</v>
          </cell>
          <cell r="E99">
            <v>3.26764702796936</v>
          </cell>
        </row>
        <row r="100">
          <cell r="A100">
            <v>1300016282</v>
          </cell>
          <cell r="B100">
            <v>6</v>
          </cell>
          <cell r="C100">
            <v>55.52</v>
          </cell>
          <cell r="D100">
            <v>17</v>
          </cell>
          <cell r="E100">
            <v>3.2661030292511</v>
          </cell>
        </row>
        <row r="101">
          <cell r="A101">
            <v>1300016281</v>
          </cell>
          <cell r="B101">
            <v>6</v>
          </cell>
          <cell r="C101">
            <v>55.47</v>
          </cell>
          <cell r="D101">
            <v>17</v>
          </cell>
          <cell r="E101">
            <v>3.26290416717529</v>
          </cell>
        </row>
        <row r="102">
          <cell r="A102">
            <v>1300016311</v>
          </cell>
          <cell r="B102">
            <v>6</v>
          </cell>
          <cell r="C102">
            <v>55.34</v>
          </cell>
          <cell r="D102">
            <v>17</v>
          </cell>
          <cell r="E102">
            <v>3.25529408454895</v>
          </cell>
        </row>
        <row r="103">
          <cell r="A103">
            <v>1300016309</v>
          </cell>
          <cell r="B103">
            <v>6</v>
          </cell>
          <cell r="C103">
            <v>54.91</v>
          </cell>
          <cell r="D103">
            <v>17</v>
          </cell>
          <cell r="E103">
            <v>3.23014712333679</v>
          </cell>
        </row>
        <row r="104">
          <cell r="A104">
            <v>1300016287</v>
          </cell>
          <cell r="B104">
            <v>6</v>
          </cell>
          <cell r="C104">
            <v>54.9</v>
          </cell>
          <cell r="D104">
            <v>17</v>
          </cell>
          <cell r="E104">
            <v>3.22959566116333</v>
          </cell>
        </row>
        <row r="105">
          <cell r="A105">
            <v>1300016260</v>
          </cell>
          <cell r="B105">
            <v>6</v>
          </cell>
          <cell r="C105">
            <v>54.77</v>
          </cell>
          <cell r="D105">
            <v>17</v>
          </cell>
          <cell r="E105">
            <v>3.22154426574707</v>
          </cell>
        </row>
        <row r="106">
          <cell r="A106">
            <v>1300016354</v>
          </cell>
          <cell r="B106">
            <v>6</v>
          </cell>
          <cell r="C106">
            <v>54.74</v>
          </cell>
          <cell r="D106">
            <v>17</v>
          </cell>
          <cell r="E106">
            <v>3.21977949142456</v>
          </cell>
        </row>
        <row r="107">
          <cell r="A107">
            <v>1300066206</v>
          </cell>
          <cell r="B107">
            <v>6</v>
          </cell>
          <cell r="C107">
            <v>54.31</v>
          </cell>
          <cell r="D107">
            <v>17</v>
          </cell>
          <cell r="E107">
            <v>3.19452214241028</v>
          </cell>
        </row>
        <row r="108">
          <cell r="A108">
            <v>1300016240</v>
          </cell>
          <cell r="B108">
            <v>6</v>
          </cell>
          <cell r="C108">
            <v>53.59</v>
          </cell>
          <cell r="D108">
            <v>17</v>
          </cell>
          <cell r="E108">
            <v>3.15249991416931</v>
          </cell>
        </row>
        <row r="109">
          <cell r="A109">
            <v>1300016300</v>
          </cell>
          <cell r="B109">
            <v>6</v>
          </cell>
          <cell r="C109">
            <v>53.47</v>
          </cell>
          <cell r="D109">
            <v>17</v>
          </cell>
          <cell r="E109">
            <v>3.14544129371643</v>
          </cell>
        </row>
        <row r="110">
          <cell r="A110">
            <v>1300016228</v>
          </cell>
          <cell r="B110">
            <v>6</v>
          </cell>
          <cell r="C110">
            <v>53.37</v>
          </cell>
          <cell r="D110">
            <v>17</v>
          </cell>
          <cell r="E110">
            <v>3.13948559761047</v>
          </cell>
        </row>
        <row r="111">
          <cell r="A111">
            <v>1300012113</v>
          </cell>
          <cell r="B111">
            <v>6</v>
          </cell>
          <cell r="C111">
            <v>53.33</v>
          </cell>
          <cell r="D111">
            <v>17</v>
          </cell>
          <cell r="E111">
            <v>3.13694858551025</v>
          </cell>
        </row>
        <row r="112">
          <cell r="A112">
            <v>1300016352</v>
          </cell>
          <cell r="B112">
            <v>6</v>
          </cell>
          <cell r="C112">
            <v>52.87</v>
          </cell>
          <cell r="D112">
            <v>17</v>
          </cell>
          <cell r="E112">
            <v>3.11003684997559</v>
          </cell>
        </row>
        <row r="113">
          <cell r="A113">
            <v>1300016285</v>
          </cell>
          <cell r="B113">
            <v>6</v>
          </cell>
          <cell r="C113">
            <v>52.59</v>
          </cell>
          <cell r="D113">
            <v>17</v>
          </cell>
          <cell r="E113">
            <v>3.09382343292236</v>
          </cell>
        </row>
        <row r="114">
          <cell r="A114">
            <v>1300016252</v>
          </cell>
          <cell r="B114">
            <v>6</v>
          </cell>
          <cell r="C114">
            <v>52.31</v>
          </cell>
          <cell r="D114">
            <v>17</v>
          </cell>
          <cell r="E114">
            <v>3.07705879211426</v>
          </cell>
        </row>
        <row r="115">
          <cell r="A115">
            <v>1300066204</v>
          </cell>
          <cell r="B115">
            <v>6</v>
          </cell>
          <cell r="C115">
            <v>52.05</v>
          </cell>
          <cell r="D115">
            <v>17</v>
          </cell>
          <cell r="E115">
            <v>3.06172800064087</v>
          </cell>
        </row>
        <row r="116">
          <cell r="A116">
            <v>1300016277</v>
          </cell>
          <cell r="B116">
            <v>6</v>
          </cell>
          <cell r="C116">
            <v>51.95</v>
          </cell>
          <cell r="D116">
            <v>17</v>
          </cell>
          <cell r="E116">
            <v>3.05577206611633</v>
          </cell>
        </row>
        <row r="117">
          <cell r="A117">
            <v>1300016202</v>
          </cell>
          <cell r="B117">
            <v>6</v>
          </cell>
          <cell r="C117">
            <v>51.31</v>
          </cell>
          <cell r="D117">
            <v>17</v>
          </cell>
          <cell r="E117">
            <v>3.01838231086731</v>
          </cell>
        </row>
        <row r="118">
          <cell r="A118">
            <v>1300016284</v>
          </cell>
          <cell r="B118">
            <v>6</v>
          </cell>
          <cell r="C118">
            <v>51.17</v>
          </cell>
          <cell r="D118">
            <v>17</v>
          </cell>
          <cell r="E118">
            <v>3.0102207660675</v>
          </cell>
        </row>
        <row r="119">
          <cell r="A119">
            <v>1300016280</v>
          </cell>
          <cell r="B119">
            <v>5</v>
          </cell>
          <cell r="C119">
            <v>46.79</v>
          </cell>
          <cell r="D119">
            <v>14</v>
          </cell>
          <cell r="E119">
            <v>3.00792853832245</v>
          </cell>
        </row>
        <row r="120">
          <cell r="A120">
            <v>1300016261</v>
          </cell>
          <cell r="B120">
            <v>6</v>
          </cell>
          <cell r="C120">
            <v>50.94</v>
          </cell>
          <cell r="D120">
            <v>17</v>
          </cell>
          <cell r="E120">
            <v>2.99654412269592</v>
          </cell>
        </row>
        <row r="121">
          <cell r="A121">
            <v>1300016312</v>
          </cell>
          <cell r="B121">
            <v>6</v>
          </cell>
          <cell r="C121">
            <v>50.45</v>
          </cell>
          <cell r="D121">
            <v>17</v>
          </cell>
          <cell r="E121">
            <v>2.96764707565308</v>
          </cell>
        </row>
        <row r="122">
          <cell r="A122">
            <v>1300016327</v>
          </cell>
          <cell r="B122">
            <v>6</v>
          </cell>
          <cell r="C122">
            <v>50.42</v>
          </cell>
          <cell r="D122">
            <v>17</v>
          </cell>
          <cell r="E122">
            <v>2.96599268913269</v>
          </cell>
        </row>
        <row r="123">
          <cell r="A123">
            <v>1300016348</v>
          </cell>
          <cell r="B123">
            <v>5</v>
          </cell>
          <cell r="C123">
            <v>49.35</v>
          </cell>
          <cell r="D123">
            <v>15</v>
          </cell>
          <cell r="E123">
            <v>2.96077487468719</v>
          </cell>
        </row>
        <row r="124">
          <cell r="A124">
            <v>1200016248</v>
          </cell>
          <cell r="B124">
            <v>6</v>
          </cell>
          <cell r="C124">
            <v>50.3</v>
          </cell>
          <cell r="D124">
            <v>17</v>
          </cell>
          <cell r="E124">
            <v>2.95860290527344</v>
          </cell>
        </row>
        <row r="125">
          <cell r="A125">
            <v>1300016338</v>
          </cell>
          <cell r="B125">
            <v>6</v>
          </cell>
          <cell r="C125">
            <v>49.86</v>
          </cell>
          <cell r="D125">
            <v>17</v>
          </cell>
          <cell r="E125">
            <v>2.93268370628357</v>
          </cell>
        </row>
        <row r="126">
          <cell r="A126">
            <v>1300016335</v>
          </cell>
          <cell r="B126">
            <v>6</v>
          </cell>
          <cell r="C126">
            <v>49.77</v>
          </cell>
          <cell r="D126">
            <v>17</v>
          </cell>
          <cell r="E126">
            <v>2.92738962173462</v>
          </cell>
        </row>
        <row r="127">
          <cell r="A127">
            <v>1300016234</v>
          </cell>
          <cell r="B127">
            <v>5</v>
          </cell>
          <cell r="C127">
            <v>48.55</v>
          </cell>
          <cell r="D127">
            <v>15</v>
          </cell>
          <cell r="E127">
            <v>2.91273736953735</v>
          </cell>
        </row>
        <row r="128">
          <cell r="A128">
            <v>1300066202</v>
          </cell>
          <cell r="B128">
            <v>6</v>
          </cell>
          <cell r="C128">
            <v>49.05</v>
          </cell>
          <cell r="D128">
            <v>17</v>
          </cell>
          <cell r="E128">
            <v>2.88514709472656</v>
          </cell>
        </row>
        <row r="129">
          <cell r="A129">
            <v>1300016336</v>
          </cell>
          <cell r="B129">
            <v>5</v>
          </cell>
          <cell r="C129">
            <v>44.78</v>
          </cell>
          <cell r="D129">
            <v>14</v>
          </cell>
          <cell r="E129">
            <v>2.87895526885986</v>
          </cell>
        </row>
        <row r="130">
          <cell r="A130">
            <v>1300016256</v>
          </cell>
          <cell r="B130">
            <v>5</v>
          </cell>
          <cell r="C130">
            <v>47.16</v>
          </cell>
          <cell r="D130">
            <v>15</v>
          </cell>
          <cell r="E130">
            <v>2.82971270084381</v>
          </cell>
        </row>
        <row r="131">
          <cell r="A131">
            <v>1300016233</v>
          </cell>
          <cell r="B131">
            <v>6</v>
          </cell>
          <cell r="C131">
            <v>48.05</v>
          </cell>
          <cell r="D131">
            <v>17</v>
          </cell>
          <cell r="E131">
            <v>2.82658076286316</v>
          </cell>
        </row>
        <row r="132">
          <cell r="A132">
            <v>1300016293</v>
          </cell>
          <cell r="B132">
            <v>6</v>
          </cell>
          <cell r="C132">
            <v>47.88</v>
          </cell>
          <cell r="D132">
            <v>17</v>
          </cell>
          <cell r="E132">
            <v>2.81665444374084</v>
          </cell>
        </row>
        <row r="133">
          <cell r="A133">
            <v>1300016235</v>
          </cell>
          <cell r="B133">
            <v>6</v>
          </cell>
          <cell r="C133">
            <v>46.65</v>
          </cell>
          <cell r="D133">
            <v>17</v>
          </cell>
          <cell r="E133">
            <v>2.74408078193665</v>
          </cell>
        </row>
        <row r="134">
          <cell r="A134">
            <v>1300016291</v>
          </cell>
          <cell r="B134">
            <v>6</v>
          </cell>
          <cell r="C134">
            <v>46.61</v>
          </cell>
          <cell r="D134">
            <v>17</v>
          </cell>
          <cell r="E134">
            <v>2.74191188812256</v>
          </cell>
        </row>
        <row r="135">
          <cell r="A135">
            <v>1300016350</v>
          </cell>
          <cell r="B135">
            <v>6</v>
          </cell>
          <cell r="C135">
            <v>46.6</v>
          </cell>
          <cell r="D135">
            <v>17</v>
          </cell>
          <cell r="E135">
            <v>2.74110293388367</v>
          </cell>
        </row>
        <row r="136">
          <cell r="A136">
            <v>1300016351</v>
          </cell>
          <cell r="B136">
            <v>6</v>
          </cell>
          <cell r="C136">
            <v>46.33</v>
          </cell>
          <cell r="D136">
            <v>17</v>
          </cell>
          <cell r="E136">
            <v>2.72511053085327</v>
          </cell>
        </row>
        <row r="137">
          <cell r="A137">
            <v>1300016301</v>
          </cell>
          <cell r="B137">
            <v>6</v>
          </cell>
          <cell r="C137">
            <v>46.33</v>
          </cell>
          <cell r="D137">
            <v>17</v>
          </cell>
          <cell r="E137">
            <v>2.72503662109375</v>
          </cell>
        </row>
        <row r="138">
          <cell r="A138">
            <v>1300016269</v>
          </cell>
          <cell r="B138">
            <v>6</v>
          </cell>
          <cell r="C138">
            <v>45.99</v>
          </cell>
          <cell r="D138">
            <v>17</v>
          </cell>
          <cell r="E138">
            <v>2.7055881023407</v>
          </cell>
        </row>
        <row r="139">
          <cell r="A139">
            <v>1300016223</v>
          </cell>
          <cell r="B139">
            <v>6</v>
          </cell>
          <cell r="C139">
            <v>45.89</v>
          </cell>
          <cell r="D139">
            <v>17</v>
          </cell>
          <cell r="E139">
            <v>2.69919109344482</v>
          </cell>
        </row>
        <row r="140">
          <cell r="A140">
            <v>1300016316</v>
          </cell>
          <cell r="B140">
            <v>3</v>
          </cell>
          <cell r="C140">
            <v>30.48</v>
          </cell>
          <cell r="D140">
            <v>8</v>
          </cell>
          <cell r="E140">
            <v>2.66678133010864</v>
          </cell>
        </row>
        <row r="141">
          <cell r="A141">
            <v>1300016337</v>
          </cell>
          <cell r="B141">
            <v>6</v>
          </cell>
          <cell r="C141">
            <v>45.14</v>
          </cell>
          <cell r="D141">
            <v>17</v>
          </cell>
          <cell r="E141">
            <v>2.65540432929993</v>
          </cell>
        </row>
        <row r="142">
          <cell r="A142">
            <v>1300016224</v>
          </cell>
          <cell r="B142">
            <v>6</v>
          </cell>
          <cell r="C142">
            <v>44.6</v>
          </cell>
          <cell r="D142">
            <v>17</v>
          </cell>
          <cell r="E142">
            <v>2.62367653846741</v>
          </cell>
        </row>
        <row r="143">
          <cell r="A143">
            <v>1300016230</v>
          </cell>
          <cell r="B143">
            <v>3</v>
          </cell>
          <cell r="C143">
            <v>29.69</v>
          </cell>
          <cell r="D143">
            <v>8</v>
          </cell>
          <cell r="E143">
            <v>2.59787504673004</v>
          </cell>
        </row>
        <row r="144">
          <cell r="A144">
            <v>1300016333</v>
          </cell>
          <cell r="B144">
            <v>3</v>
          </cell>
          <cell r="C144">
            <v>33.12</v>
          </cell>
          <cell r="D144">
            <v>9</v>
          </cell>
          <cell r="E144">
            <v>2.57614591121674</v>
          </cell>
        </row>
        <row r="145">
          <cell r="A145">
            <v>1300016250</v>
          </cell>
          <cell r="B145">
            <v>6</v>
          </cell>
          <cell r="C145">
            <v>43.55</v>
          </cell>
          <cell r="D145">
            <v>17</v>
          </cell>
          <cell r="E145">
            <v>2.56198525428772</v>
          </cell>
        </row>
        <row r="146">
          <cell r="A146">
            <v>1300016313</v>
          </cell>
          <cell r="B146">
            <v>6</v>
          </cell>
          <cell r="C146">
            <v>42.75</v>
          </cell>
          <cell r="D146">
            <v>17</v>
          </cell>
          <cell r="E146">
            <v>2.51470589637756</v>
          </cell>
        </row>
        <row r="147">
          <cell r="A147">
            <v>1300016211</v>
          </cell>
          <cell r="B147">
            <v>3</v>
          </cell>
          <cell r="C147">
            <v>28.46</v>
          </cell>
          <cell r="D147">
            <v>8</v>
          </cell>
          <cell r="E147">
            <v>2.49057836532593</v>
          </cell>
        </row>
        <row r="148">
          <cell r="A148">
            <v>1300066201</v>
          </cell>
          <cell r="B148">
            <v>6</v>
          </cell>
          <cell r="C148">
            <v>42.14</v>
          </cell>
          <cell r="D148">
            <v>17</v>
          </cell>
          <cell r="E148">
            <v>2.47904396057129</v>
          </cell>
        </row>
        <row r="149">
          <cell r="A149">
            <v>1300016236</v>
          </cell>
          <cell r="B149">
            <v>3</v>
          </cell>
          <cell r="C149">
            <v>28.11</v>
          </cell>
          <cell r="D149">
            <v>8</v>
          </cell>
          <cell r="E149">
            <v>2.46006247997284</v>
          </cell>
        </row>
        <row r="150">
          <cell r="A150">
            <v>1200016249</v>
          </cell>
          <cell r="B150">
            <v>6</v>
          </cell>
          <cell r="C150">
            <v>41.46</v>
          </cell>
          <cell r="D150">
            <v>17</v>
          </cell>
          <cell r="E150">
            <v>2.43889713287354</v>
          </cell>
        </row>
        <row r="151">
          <cell r="A151">
            <v>1300016206</v>
          </cell>
          <cell r="B151">
            <v>3</v>
          </cell>
          <cell r="C151">
            <v>30.19</v>
          </cell>
          <cell r="D151">
            <v>9</v>
          </cell>
          <cell r="E151">
            <v>2.34850001335144</v>
          </cell>
        </row>
        <row r="152">
          <cell r="A152">
            <v>1300016315</v>
          </cell>
          <cell r="B152">
            <v>6</v>
          </cell>
          <cell r="C152">
            <v>39.49</v>
          </cell>
          <cell r="D152">
            <v>17</v>
          </cell>
          <cell r="E152">
            <v>2.32286763191223</v>
          </cell>
        </row>
        <row r="153">
          <cell r="A153">
            <v>1300016295</v>
          </cell>
          <cell r="B153">
            <v>6</v>
          </cell>
          <cell r="C153">
            <v>36.41</v>
          </cell>
          <cell r="D153">
            <v>17</v>
          </cell>
          <cell r="E153">
            <v>2.14169120788574</v>
          </cell>
        </row>
        <row r="154">
          <cell r="A154">
            <v>1300016349</v>
          </cell>
          <cell r="B154">
            <v>3</v>
          </cell>
          <cell r="C154">
            <v>26.85</v>
          </cell>
          <cell r="D154">
            <v>9</v>
          </cell>
          <cell r="E154">
            <v>2.08818731307983</v>
          </cell>
        </row>
        <row r="155">
          <cell r="A155">
            <v>1300016314</v>
          </cell>
          <cell r="B155">
            <v>6</v>
          </cell>
          <cell r="C155">
            <v>35.18</v>
          </cell>
          <cell r="D155">
            <v>17</v>
          </cell>
          <cell r="E155">
            <v>2.06955885887146</v>
          </cell>
        </row>
        <row r="156">
          <cell r="A156">
            <v>1300016294</v>
          </cell>
          <cell r="B156">
            <v>6</v>
          </cell>
          <cell r="C156">
            <v>34.98</v>
          </cell>
          <cell r="D156">
            <v>17</v>
          </cell>
          <cell r="E156">
            <v>2.05761027336121</v>
          </cell>
        </row>
        <row r="157">
          <cell r="A157">
            <v>1200016250</v>
          </cell>
          <cell r="B157">
            <v>6</v>
          </cell>
          <cell r="C157">
            <v>32.54</v>
          </cell>
          <cell r="D157">
            <v>17</v>
          </cell>
          <cell r="E157">
            <v>1.91411769390106</v>
          </cell>
        </row>
        <row r="158">
          <cell r="A158">
            <v>1300016238</v>
          </cell>
          <cell r="B158">
            <v>6</v>
          </cell>
          <cell r="C158">
            <v>32.15</v>
          </cell>
          <cell r="D158">
            <v>17</v>
          </cell>
          <cell r="E158">
            <v>1.8912867307663</v>
          </cell>
        </row>
        <row r="159">
          <cell r="A159">
            <v>1200016325</v>
          </cell>
          <cell r="B159">
            <v>6</v>
          </cell>
          <cell r="C159">
            <v>29.77</v>
          </cell>
          <cell r="D159">
            <v>17</v>
          </cell>
          <cell r="E159">
            <v>1.75110292434692</v>
          </cell>
        </row>
        <row r="160">
          <cell r="A160">
            <v>1200016362</v>
          </cell>
          <cell r="B160">
            <v>5</v>
          </cell>
          <cell r="C160">
            <v>24.72</v>
          </cell>
          <cell r="D160">
            <v>13</v>
          </cell>
          <cell r="E160">
            <v>1.7114278793335</v>
          </cell>
        </row>
        <row r="161">
          <cell r="A161">
            <v>1300016298</v>
          </cell>
          <cell r="B161">
            <v>4</v>
          </cell>
          <cell r="C161">
            <v>21.14</v>
          </cell>
          <cell r="D161">
            <v>12</v>
          </cell>
          <cell r="E161">
            <v>1.40912504196167</v>
          </cell>
        </row>
        <row r="162">
          <cell r="A162">
            <v>1300016317</v>
          </cell>
          <cell r="B162">
            <v>5</v>
          </cell>
          <cell r="C162">
            <v>15.27</v>
          </cell>
          <cell r="D162">
            <v>14</v>
          </cell>
          <cell r="E162">
            <v>0.981441950798035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</sheetNames>
    <sheetDataSet>
      <sheetData sheetId="0"/>
      <sheetData sheetId="1">
        <row r="1">
          <cell r="A1" t="str">
            <v>学号</v>
          </cell>
          <cell r="B1" t="str">
            <v>平均绩点</v>
          </cell>
        </row>
        <row r="2">
          <cell r="A2">
            <v>1300016239</v>
          </cell>
          <cell r="B2">
            <v>3.79165458679199</v>
          </cell>
        </row>
        <row r="3">
          <cell r="A3">
            <v>1300016275</v>
          </cell>
          <cell r="B3">
            <v>3.77874970436096</v>
          </cell>
        </row>
        <row r="4">
          <cell r="A4">
            <v>1300016203</v>
          </cell>
          <cell r="B4">
            <v>3.75371336936951</v>
          </cell>
        </row>
        <row r="5">
          <cell r="A5">
            <v>1300016343</v>
          </cell>
          <cell r="B5">
            <v>3.74863982200623</v>
          </cell>
        </row>
        <row r="6">
          <cell r="A6">
            <v>1300016279</v>
          </cell>
          <cell r="B6">
            <v>3.74180102348328</v>
          </cell>
        </row>
        <row r="7">
          <cell r="A7">
            <v>1300016308</v>
          </cell>
          <cell r="B7">
            <v>3.71588253974915</v>
          </cell>
        </row>
        <row r="8">
          <cell r="A8">
            <v>1300016257</v>
          </cell>
          <cell r="B8">
            <v>3.71246314048767</v>
          </cell>
        </row>
        <row r="9">
          <cell r="A9">
            <v>1300016326</v>
          </cell>
          <cell r="B9">
            <v>3.71091914176941</v>
          </cell>
        </row>
        <row r="10">
          <cell r="A10">
            <v>1300016214</v>
          </cell>
          <cell r="B10">
            <v>3.70661783218384</v>
          </cell>
        </row>
        <row r="11">
          <cell r="A11">
            <v>1300016330</v>
          </cell>
          <cell r="B11">
            <v>3.69624996185303</v>
          </cell>
        </row>
        <row r="12">
          <cell r="A12">
            <v>1300016229</v>
          </cell>
          <cell r="B12">
            <v>3.69117641448975</v>
          </cell>
        </row>
        <row r="13">
          <cell r="A13">
            <v>1300016258</v>
          </cell>
          <cell r="B13">
            <v>3.685551404953</v>
          </cell>
        </row>
        <row r="14">
          <cell r="A14">
            <v>1300016304</v>
          </cell>
          <cell r="B14">
            <v>3.68389701843262</v>
          </cell>
        </row>
        <row r="15">
          <cell r="A15">
            <v>1300016303</v>
          </cell>
          <cell r="B15">
            <v>3.67022061347961</v>
          </cell>
        </row>
        <row r="16">
          <cell r="A16">
            <v>1300016217</v>
          </cell>
          <cell r="B16">
            <v>3.658860206604</v>
          </cell>
        </row>
        <row r="17">
          <cell r="A17">
            <v>1300016231</v>
          </cell>
          <cell r="B17">
            <v>3.65830874443054</v>
          </cell>
        </row>
        <row r="18">
          <cell r="A18">
            <v>1300016245</v>
          </cell>
          <cell r="B18">
            <v>3.64077210426331</v>
          </cell>
        </row>
        <row r="19">
          <cell r="A19">
            <v>1300016328</v>
          </cell>
          <cell r="B19">
            <v>3.63812494277954</v>
          </cell>
        </row>
        <row r="20">
          <cell r="A20">
            <v>1300016340</v>
          </cell>
          <cell r="B20">
            <v>3.63625001907349</v>
          </cell>
        </row>
        <row r="21">
          <cell r="A21">
            <v>1300016232</v>
          </cell>
          <cell r="B21">
            <v>3.63272047042847</v>
          </cell>
        </row>
        <row r="22">
          <cell r="A22">
            <v>1300016305</v>
          </cell>
          <cell r="B22">
            <v>3.62411761283874</v>
          </cell>
        </row>
        <row r="23">
          <cell r="A23">
            <v>1300016221</v>
          </cell>
          <cell r="B23">
            <v>3.61584568023682</v>
          </cell>
        </row>
        <row r="24">
          <cell r="A24">
            <v>1300014503</v>
          </cell>
          <cell r="B24">
            <v>3.6109926700592</v>
          </cell>
        </row>
        <row r="25">
          <cell r="A25">
            <v>1300016220</v>
          </cell>
          <cell r="B25">
            <v>3.61044120788574</v>
          </cell>
        </row>
        <row r="26">
          <cell r="A26">
            <v>1300016320</v>
          </cell>
          <cell r="B26">
            <v>3.60900735855102</v>
          </cell>
        </row>
        <row r="27">
          <cell r="A27">
            <v>1300016262</v>
          </cell>
          <cell r="B27">
            <v>3.60768365859985</v>
          </cell>
        </row>
        <row r="28">
          <cell r="A28">
            <v>1300016244</v>
          </cell>
          <cell r="B28">
            <v>3.60580849647522</v>
          </cell>
        </row>
        <row r="29">
          <cell r="A29">
            <v>1300016208</v>
          </cell>
          <cell r="B29">
            <v>3.60492658615112</v>
          </cell>
        </row>
        <row r="30">
          <cell r="A30">
            <v>1300016283</v>
          </cell>
          <cell r="B30">
            <v>3.59279417991638</v>
          </cell>
        </row>
        <row r="31">
          <cell r="A31">
            <v>1300016345</v>
          </cell>
          <cell r="B31">
            <v>3.58915448188782</v>
          </cell>
        </row>
        <row r="32">
          <cell r="A32">
            <v>1300016222</v>
          </cell>
          <cell r="B32">
            <v>3.58915424346924</v>
          </cell>
        </row>
        <row r="33">
          <cell r="A33">
            <v>1300016318</v>
          </cell>
          <cell r="B33">
            <v>3.58330869674683</v>
          </cell>
        </row>
        <row r="34">
          <cell r="A34">
            <v>1300016342</v>
          </cell>
          <cell r="B34">
            <v>3.57238984107971</v>
          </cell>
        </row>
        <row r="35">
          <cell r="A35">
            <v>1300016210</v>
          </cell>
          <cell r="B35">
            <v>3.54812479019165</v>
          </cell>
        </row>
        <row r="36">
          <cell r="A36">
            <v>1300016322</v>
          </cell>
          <cell r="B36">
            <v>3.54404401779175</v>
          </cell>
        </row>
        <row r="37">
          <cell r="A37">
            <v>1300016319</v>
          </cell>
          <cell r="B37">
            <v>3.54371333122253</v>
          </cell>
        </row>
        <row r="38">
          <cell r="A38">
            <v>1300016215</v>
          </cell>
          <cell r="B38">
            <v>3.53257346153259</v>
          </cell>
        </row>
        <row r="39">
          <cell r="A39">
            <v>1300016271</v>
          </cell>
          <cell r="B39">
            <v>3.53113961219788</v>
          </cell>
        </row>
        <row r="40">
          <cell r="A40">
            <v>1300016247</v>
          </cell>
          <cell r="B40">
            <v>3.52794098854065</v>
          </cell>
        </row>
        <row r="41">
          <cell r="A41">
            <v>1300016353</v>
          </cell>
          <cell r="B41">
            <v>3.51966905593872</v>
          </cell>
        </row>
        <row r="42">
          <cell r="A42">
            <v>1300017682</v>
          </cell>
          <cell r="B42">
            <v>3.51834559440613</v>
          </cell>
        </row>
        <row r="43">
          <cell r="A43">
            <v>1300016344</v>
          </cell>
          <cell r="B43">
            <v>3.51779389381409</v>
          </cell>
        </row>
        <row r="44">
          <cell r="A44">
            <v>1300016325</v>
          </cell>
          <cell r="B44">
            <v>3.51636028289795</v>
          </cell>
        </row>
        <row r="45">
          <cell r="A45">
            <v>1300016270</v>
          </cell>
          <cell r="B45">
            <v>3.51569867134094</v>
          </cell>
        </row>
        <row r="46">
          <cell r="A46">
            <v>1300016273</v>
          </cell>
          <cell r="B46">
            <v>3.50830888748169</v>
          </cell>
        </row>
        <row r="47">
          <cell r="A47">
            <v>1300016213</v>
          </cell>
          <cell r="B47">
            <v>3.50709557533264</v>
          </cell>
        </row>
        <row r="48">
          <cell r="A48">
            <v>1300016278</v>
          </cell>
          <cell r="B48">
            <v>3.50588226318359</v>
          </cell>
        </row>
        <row r="49">
          <cell r="A49">
            <v>1300016302</v>
          </cell>
          <cell r="B49">
            <v>3.50246334075928</v>
          </cell>
        </row>
        <row r="50">
          <cell r="A50">
            <v>1300016218</v>
          </cell>
          <cell r="B50">
            <v>3.50014686584473</v>
          </cell>
        </row>
        <row r="51">
          <cell r="A51">
            <v>1300016255</v>
          </cell>
          <cell r="B51">
            <v>3.49926447868347</v>
          </cell>
        </row>
        <row r="52">
          <cell r="A52">
            <v>1300016288</v>
          </cell>
          <cell r="B52">
            <v>3.49716901779175</v>
          </cell>
        </row>
        <row r="53">
          <cell r="A53">
            <v>1300016268</v>
          </cell>
          <cell r="B53">
            <v>3.48834538459778</v>
          </cell>
        </row>
        <row r="54">
          <cell r="A54">
            <v>1300016226</v>
          </cell>
          <cell r="B54">
            <v>3.48591899871826</v>
          </cell>
        </row>
        <row r="55">
          <cell r="A55">
            <v>1300016227</v>
          </cell>
          <cell r="B55">
            <v>3.48371315002441</v>
          </cell>
        </row>
        <row r="56">
          <cell r="A56">
            <v>1300016201</v>
          </cell>
          <cell r="B56">
            <v>3.470698595047</v>
          </cell>
        </row>
        <row r="57">
          <cell r="A57">
            <v>1300016259</v>
          </cell>
          <cell r="B57">
            <v>3.46915435791016</v>
          </cell>
        </row>
        <row r="58">
          <cell r="A58">
            <v>1300016248</v>
          </cell>
          <cell r="B58">
            <v>3.4597795009613</v>
          </cell>
        </row>
        <row r="59">
          <cell r="A59">
            <v>1300016241</v>
          </cell>
          <cell r="B59">
            <v>3.45382356643677</v>
          </cell>
        </row>
        <row r="60">
          <cell r="A60">
            <v>1300016265</v>
          </cell>
          <cell r="B60">
            <v>3.44621324539185</v>
          </cell>
        </row>
        <row r="61">
          <cell r="A61">
            <v>1300016306</v>
          </cell>
          <cell r="B61">
            <v>3.43904423713684</v>
          </cell>
        </row>
        <row r="62">
          <cell r="A62">
            <v>1300016323</v>
          </cell>
          <cell r="B62">
            <v>3.42613959312439</v>
          </cell>
        </row>
        <row r="63">
          <cell r="A63">
            <v>1300016331</v>
          </cell>
          <cell r="B63">
            <v>3.42547798156738</v>
          </cell>
        </row>
        <row r="64">
          <cell r="A64">
            <v>1300016290</v>
          </cell>
          <cell r="B64">
            <v>3.42194867134094</v>
          </cell>
        </row>
        <row r="65">
          <cell r="A65">
            <v>1300016237</v>
          </cell>
          <cell r="B65">
            <v>3.42172789573669</v>
          </cell>
        </row>
        <row r="66">
          <cell r="A66">
            <v>1300016321</v>
          </cell>
          <cell r="B66">
            <v>3.4129045009613</v>
          </cell>
        </row>
        <row r="67">
          <cell r="A67">
            <v>1300016341</v>
          </cell>
          <cell r="B67">
            <v>3.40761017799377</v>
          </cell>
        </row>
        <row r="68">
          <cell r="A68">
            <v>1300016249</v>
          </cell>
          <cell r="B68">
            <v>3.40694856643677</v>
          </cell>
        </row>
        <row r="69">
          <cell r="A69">
            <v>1300016332</v>
          </cell>
          <cell r="B69">
            <v>3.3982355594635</v>
          </cell>
        </row>
        <row r="70">
          <cell r="A70">
            <v>1300016263</v>
          </cell>
          <cell r="B70">
            <v>3.39426469802856</v>
          </cell>
        </row>
        <row r="71">
          <cell r="A71">
            <v>1300016334</v>
          </cell>
          <cell r="B71">
            <v>3.39382362365723</v>
          </cell>
        </row>
        <row r="72">
          <cell r="A72">
            <v>1300016292</v>
          </cell>
          <cell r="B72">
            <v>3.38235282897949</v>
          </cell>
        </row>
        <row r="73">
          <cell r="A73">
            <v>1300016266</v>
          </cell>
          <cell r="B73">
            <v>3.37430143356323</v>
          </cell>
        </row>
        <row r="74">
          <cell r="A74">
            <v>1300016209</v>
          </cell>
          <cell r="B74">
            <v>3.37220597267151</v>
          </cell>
        </row>
        <row r="75">
          <cell r="A75">
            <v>1200016321</v>
          </cell>
          <cell r="B75">
            <v>3.36481618881226</v>
          </cell>
        </row>
        <row r="76">
          <cell r="A76">
            <v>1300016274</v>
          </cell>
          <cell r="B76">
            <v>3.36415433883667</v>
          </cell>
        </row>
        <row r="77">
          <cell r="A77">
            <v>1300016246</v>
          </cell>
          <cell r="B77">
            <v>3.34882354736328</v>
          </cell>
        </row>
        <row r="78">
          <cell r="A78">
            <v>1300016310</v>
          </cell>
          <cell r="B78">
            <v>3.34838223457336</v>
          </cell>
        </row>
        <row r="79">
          <cell r="A79">
            <v>1300066205</v>
          </cell>
          <cell r="B79">
            <v>3.34352946281433</v>
          </cell>
        </row>
        <row r="80">
          <cell r="A80">
            <v>1300016242</v>
          </cell>
          <cell r="B80">
            <v>3.34330892562866</v>
          </cell>
        </row>
        <row r="81">
          <cell r="A81">
            <v>1300016251</v>
          </cell>
          <cell r="B81">
            <v>3.34264707565308</v>
          </cell>
        </row>
        <row r="82">
          <cell r="A82">
            <v>1300016267</v>
          </cell>
          <cell r="B82">
            <v>3.33812499046326</v>
          </cell>
        </row>
        <row r="83">
          <cell r="A83">
            <v>1300016219</v>
          </cell>
          <cell r="B83">
            <v>3.33702230453491</v>
          </cell>
        </row>
        <row r="84">
          <cell r="A84">
            <v>1300016286</v>
          </cell>
          <cell r="B84">
            <v>3.33536744117737</v>
          </cell>
        </row>
        <row r="85">
          <cell r="A85">
            <v>1300016205</v>
          </cell>
          <cell r="B85">
            <v>3.32941174507141</v>
          </cell>
        </row>
        <row r="86">
          <cell r="A86">
            <v>1300016339</v>
          </cell>
          <cell r="B86">
            <v>3.32588195800781</v>
          </cell>
        </row>
        <row r="87">
          <cell r="A87">
            <v>1300016253</v>
          </cell>
          <cell r="B87">
            <v>3.3256618976593</v>
          </cell>
        </row>
        <row r="88">
          <cell r="A88">
            <v>1300016243</v>
          </cell>
          <cell r="B88">
            <v>3.323566198349</v>
          </cell>
        </row>
        <row r="89">
          <cell r="A89">
            <v>1300016324</v>
          </cell>
          <cell r="B89">
            <v>3.31253671646118</v>
          </cell>
        </row>
        <row r="90">
          <cell r="A90">
            <v>1300016212</v>
          </cell>
          <cell r="B90">
            <v>3.30680155754089</v>
          </cell>
        </row>
        <row r="91">
          <cell r="A91">
            <v>1300016264</v>
          </cell>
          <cell r="B91">
            <v>3.30194854736328</v>
          </cell>
        </row>
        <row r="92">
          <cell r="A92">
            <v>1300066203</v>
          </cell>
          <cell r="B92">
            <v>3.29466915130615</v>
          </cell>
        </row>
        <row r="93">
          <cell r="A93">
            <v>1300016299</v>
          </cell>
          <cell r="B93">
            <v>3.29268383979797</v>
          </cell>
        </row>
        <row r="94">
          <cell r="A94">
            <v>1300016346</v>
          </cell>
          <cell r="B94">
            <v>3.28805184364319</v>
          </cell>
        </row>
        <row r="95">
          <cell r="A95">
            <v>1300016296</v>
          </cell>
          <cell r="B95">
            <v>3.28165435791016</v>
          </cell>
        </row>
        <row r="96">
          <cell r="A96">
            <v>1300016276</v>
          </cell>
          <cell r="B96">
            <v>3.27933812141418</v>
          </cell>
        </row>
        <row r="97">
          <cell r="A97">
            <v>1300016254</v>
          </cell>
          <cell r="B97">
            <v>3.27613973617554</v>
          </cell>
        </row>
        <row r="98">
          <cell r="A98">
            <v>1300016272</v>
          </cell>
          <cell r="B98">
            <v>3.27404403686523</v>
          </cell>
        </row>
        <row r="99">
          <cell r="A99">
            <v>1300016289</v>
          </cell>
          <cell r="B99">
            <v>3.26996326446533</v>
          </cell>
        </row>
        <row r="100">
          <cell r="A100">
            <v>1300016329</v>
          </cell>
          <cell r="B100">
            <v>3.26764702796936</v>
          </cell>
        </row>
        <row r="101">
          <cell r="A101">
            <v>1300016282</v>
          </cell>
          <cell r="B101">
            <v>3.2661030292511</v>
          </cell>
        </row>
        <row r="102">
          <cell r="A102">
            <v>1300016281</v>
          </cell>
          <cell r="B102">
            <v>3.26290416717529</v>
          </cell>
        </row>
        <row r="103">
          <cell r="A103">
            <v>1300016311</v>
          </cell>
          <cell r="B103">
            <v>3.25529408454895</v>
          </cell>
        </row>
        <row r="104">
          <cell r="A104">
            <v>1300016309</v>
          </cell>
          <cell r="B104">
            <v>3.23014712333679</v>
          </cell>
        </row>
        <row r="105">
          <cell r="A105">
            <v>1300016287</v>
          </cell>
          <cell r="B105">
            <v>3.22959566116333</v>
          </cell>
        </row>
        <row r="106">
          <cell r="A106">
            <v>1300016260</v>
          </cell>
          <cell r="B106">
            <v>3.22154426574707</v>
          </cell>
        </row>
        <row r="107">
          <cell r="A107">
            <v>1300016354</v>
          </cell>
          <cell r="B107">
            <v>3.21977949142456</v>
          </cell>
        </row>
        <row r="108">
          <cell r="A108">
            <v>1300066206</v>
          </cell>
          <cell r="B108">
            <v>3.19452214241028</v>
          </cell>
        </row>
        <row r="109">
          <cell r="A109">
            <v>1300016240</v>
          </cell>
          <cell r="B109">
            <v>3.15249991416931</v>
          </cell>
        </row>
        <row r="110">
          <cell r="A110">
            <v>1300016300</v>
          </cell>
          <cell r="B110">
            <v>3.14544129371643</v>
          </cell>
        </row>
        <row r="111">
          <cell r="A111">
            <v>1300016228</v>
          </cell>
          <cell r="B111">
            <v>3.13948559761047</v>
          </cell>
        </row>
        <row r="112">
          <cell r="A112">
            <v>1300012113</v>
          </cell>
          <cell r="B112">
            <v>3.13694858551025</v>
          </cell>
        </row>
        <row r="113">
          <cell r="A113">
            <v>1300016352</v>
          </cell>
          <cell r="B113">
            <v>3.11003684997559</v>
          </cell>
        </row>
        <row r="114">
          <cell r="A114">
            <v>1300016285</v>
          </cell>
          <cell r="B114">
            <v>3.09382343292236</v>
          </cell>
        </row>
        <row r="115">
          <cell r="A115">
            <v>1300016252</v>
          </cell>
          <cell r="B115">
            <v>3.07705879211426</v>
          </cell>
        </row>
        <row r="116">
          <cell r="A116">
            <v>1300066204</v>
          </cell>
          <cell r="B116">
            <v>3.06172800064087</v>
          </cell>
        </row>
        <row r="117">
          <cell r="A117">
            <v>1300016277</v>
          </cell>
          <cell r="B117">
            <v>3.05577206611633</v>
          </cell>
        </row>
        <row r="118">
          <cell r="A118">
            <v>1300016202</v>
          </cell>
          <cell r="B118">
            <v>3.01838231086731</v>
          </cell>
        </row>
        <row r="119">
          <cell r="A119">
            <v>1300016284</v>
          </cell>
          <cell r="B119">
            <v>3.0102207660675</v>
          </cell>
        </row>
        <row r="120">
          <cell r="A120">
            <v>1300016280</v>
          </cell>
          <cell r="B120">
            <v>3.00792853832245</v>
          </cell>
        </row>
        <row r="121">
          <cell r="A121">
            <v>1300016261</v>
          </cell>
          <cell r="B121">
            <v>2.99654412269592</v>
          </cell>
        </row>
        <row r="122">
          <cell r="A122">
            <v>1300016312</v>
          </cell>
          <cell r="B122">
            <v>2.96764707565308</v>
          </cell>
        </row>
        <row r="123">
          <cell r="A123">
            <v>1300016327</v>
          </cell>
          <cell r="B123">
            <v>2.96599268913269</v>
          </cell>
        </row>
        <row r="124">
          <cell r="A124">
            <v>1300016348</v>
          </cell>
          <cell r="B124">
            <v>2.96077487468719</v>
          </cell>
        </row>
        <row r="125">
          <cell r="A125">
            <v>1200016248</v>
          </cell>
          <cell r="B125">
            <v>2.95860290527344</v>
          </cell>
        </row>
        <row r="126">
          <cell r="A126">
            <v>1300016338</v>
          </cell>
          <cell r="B126">
            <v>2.93268370628357</v>
          </cell>
        </row>
        <row r="127">
          <cell r="A127">
            <v>1300016335</v>
          </cell>
          <cell r="B127">
            <v>2.92738962173462</v>
          </cell>
        </row>
        <row r="128">
          <cell r="A128">
            <v>1300016234</v>
          </cell>
          <cell r="B128">
            <v>2.91273736953735</v>
          </cell>
        </row>
        <row r="129">
          <cell r="A129">
            <v>1300066202</v>
          </cell>
          <cell r="B129">
            <v>2.88514709472656</v>
          </cell>
        </row>
        <row r="130">
          <cell r="A130">
            <v>1300016336</v>
          </cell>
          <cell r="B130">
            <v>2.87895526885986</v>
          </cell>
        </row>
        <row r="131">
          <cell r="A131">
            <v>1300016256</v>
          </cell>
          <cell r="B131">
            <v>2.82971270084381</v>
          </cell>
        </row>
        <row r="132">
          <cell r="A132">
            <v>1300016233</v>
          </cell>
          <cell r="B132">
            <v>2.82658076286316</v>
          </cell>
        </row>
        <row r="133">
          <cell r="A133">
            <v>1300016293</v>
          </cell>
          <cell r="B133">
            <v>2.81665444374084</v>
          </cell>
        </row>
        <row r="134">
          <cell r="A134">
            <v>1300016235</v>
          </cell>
          <cell r="B134">
            <v>2.74408078193665</v>
          </cell>
        </row>
        <row r="135">
          <cell r="A135">
            <v>1300016291</v>
          </cell>
          <cell r="B135">
            <v>2.74191188812256</v>
          </cell>
        </row>
        <row r="136">
          <cell r="A136">
            <v>1300016350</v>
          </cell>
          <cell r="B136">
            <v>2.74110293388367</v>
          </cell>
        </row>
        <row r="137">
          <cell r="A137">
            <v>1300016351</v>
          </cell>
          <cell r="B137">
            <v>2.72511053085327</v>
          </cell>
        </row>
        <row r="138">
          <cell r="A138">
            <v>1300016301</v>
          </cell>
          <cell r="B138">
            <v>2.72503662109375</v>
          </cell>
        </row>
        <row r="139">
          <cell r="A139">
            <v>1300016269</v>
          </cell>
          <cell r="B139">
            <v>2.7055881023407</v>
          </cell>
        </row>
        <row r="140">
          <cell r="A140">
            <v>1300016223</v>
          </cell>
          <cell r="B140">
            <v>2.69919109344482</v>
          </cell>
        </row>
        <row r="141">
          <cell r="A141">
            <v>1300016316</v>
          </cell>
          <cell r="B141">
            <v>2.66678133010864</v>
          </cell>
        </row>
        <row r="142">
          <cell r="A142">
            <v>1300016337</v>
          </cell>
          <cell r="B142">
            <v>2.65540432929993</v>
          </cell>
        </row>
        <row r="143">
          <cell r="A143">
            <v>1300016224</v>
          </cell>
          <cell r="B143">
            <v>2.62367653846741</v>
          </cell>
        </row>
        <row r="144">
          <cell r="A144">
            <v>1300016230</v>
          </cell>
          <cell r="B144">
            <v>2.59787504673004</v>
          </cell>
        </row>
        <row r="145">
          <cell r="A145">
            <v>1300016333</v>
          </cell>
          <cell r="B145">
            <v>2.57614591121674</v>
          </cell>
        </row>
        <row r="146">
          <cell r="A146">
            <v>1300016250</v>
          </cell>
          <cell r="B146">
            <v>2.56198525428772</v>
          </cell>
        </row>
        <row r="147">
          <cell r="A147">
            <v>1300016313</v>
          </cell>
          <cell r="B147">
            <v>2.51470589637756</v>
          </cell>
        </row>
        <row r="148">
          <cell r="A148">
            <v>1300016211</v>
          </cell>
          <cell r="B148">
            <v>2.49057836532593</v>
          </cell>
        </row>
        <row r="149">
          <cell r="A149">
            <v>1300066201</v>
          </cell>
          <cell r="B149">
            <v>2.47904396057129</v>
          </cell>
        </row>
        <row r="150">
          <cell r="A150">
            <v>1300016236</v>
          </cell>
          <cell r="B150">
            <v>2.46006247997284</v>
          </cell>
        </row>
        <row r="151">
          <cell r="A151">
            <v>1200016249</v>
          </cell>
          <cell r="B151">
            <v>2.43889713287354</v>
          </cell>
        </row>
        <row r="152">
          <cell r="A152">
            <v>1300016206</v>
          </cell>
          <cell r="B152">
            <v>2.34850001335144</v>
          </cell>
        </row>
        <row r="153">
          <cell r="A153">
            <v>1300016315</v>
          </cell>
          <cell r="B153">
            <v>2.32286763191223</v>
          </cell>
        </row>
        <row r="154">
          <cell r="A154">
            <v>1300016225</v>
          </cell>
          <cell r="B154">
            <v>2.24169111251831</v>
          </cell>
        </row>
        <row r="155">
          <cell r="A155">
            <v>1300016295</v>
          </cell>
          <cell r="B155">
            <v>2.14169120788574</v>
          </cell>
        </row>
        <row r="156">
          <cell r="A156">
            <v>1300016349</v>
          </cell>
          <cell r="B156">
            <v>2.08818731307983</v>
          </cell>
        </row>
        <row r="157">
          <cell r="A157">
            <v>1300016216</v>
          </cell>
          <cell r="B157">
            <v>1.93970584869385</v>
          </cell>
        </row>
        <row r="158">
          <cell r="A158">
            <v>1300016359</v>
          </cell>
          <cell r="B158">
            <v>1.92007339000702</v>
          </cell>
        </row>
        <row r="159">
          <cell r="A159">
            <v>1300016355</v>
          </cell>
          <cell r="B159">
            <v>1.88499987125397</v>
          </cell>
        </row>
        <row r="160">
          <cell r="A160">
            <v>1200016362</v>
          </cell>
          <cell r="B160">
            <v>1.7114278793335</v>
          </cell>
        </row>
        <row r="161">
          <cell r="A161">
            <v>1300016358</v>
          </cell>
          <cell r="B161">
            <v>1.47080886363983</v>
          </cell>
        </row>
        <row r="162">
          <cell r="A162">
            <v>1300016298</v>
          </cell>
          <cell r="B162">
            <v>1.40912504196167</v>
          </cell>
        </row>
        <row r="163">
          <cell r="A163">
            <v>1300016356</v>
          </cell>
          <cell r="B163">
            <v>1.31562507152557</v>
          </cell>
        </row>
        <row r="164">
          <cell r="A164">
            <v>1300016297</v>
          </cell>
          <cell r="B164">
            <v>1.05744438171386</v>
          </cell>
        </row>
        <row r="165">
          <cell r="A165">
            <v>1300016317</v>
          </cell>
          <cell r="B165">
            <v>0.981441950798035</v>
          </cell>
        </row>
        <row r="166">
          <cell r="A166">
            <v>1300016314</v>
          </cell>
          <cell r="B166">
            <v>2.06955885887146</v>
          </cell>
        </row>
        <row r="167">
          <cell r="A167">
            <v>1300016294</v>
          </cell>
          <cell r="B167">
            <v>2.05761027336121</v>
          </cell>
        </row>
        <row r="168">
          <cell r="A168">
            <v>1200016250</v>
          </cell>
          <cell r="B168">
            <v>1.91411769390106</v>
          </cell>
        </row>
        <row r="169">
          <cell r="A169">
            <v>1300016238</v>
          </cell>
          <cell r="B169">
            <v>1.8912867307663</v>
          </cell>
        </row>
        <row r="170">
          <cell r="A170">
            <v>1200016325</v>
          </cell>
          <cell r="B170">
            <v>1.75110292434692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63"/>
  <sheetViews>
    <sheetView tabSelected="1" workbookViewId="0">
      <selection activeCell="J162" sqref="J162"/>
    </sheetView>
  </sheetViews>
  <sheetFormatPr defaultColWidth="9" defaultRowHeight="13.5"/>
  <cols>
    <col min="3" max="4" width="12.625"/>
    <col min="8" max="8" width="12.625"/>
  </cols>
  <sheetData>
    <row r="1" ht="76.5" spans="1:10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2" t="s">
        <v>9</v>
      </c>
    </row>
    <row r="2" ht="14.25" spans="1:10">
      <c r="A2" s="3">
        <f>RANK(J2,J$2:J$199,0)</f>
        <v>1</v>
      </c>
      <c r="B2" s="3" t="s">
        <v>10</v>
      </c>
      <c r="C2" s="4">
        <v>1300016239</v>
      </c>
      <c r="D2" s="3">
        <f>25*0.6*VLOOKUP(C2,[1]Sheet2!$A$1:$E$163,5,FALSE)</f>
        <v>56.8748188018798</v>
      </c>
      <c r="E2" s="5">
        <v>9.92</v>
      </c>
      <c r="F2" s="3">
        <v>20</v>
      </c>
      <c r="G2" s="3">
        <v>0.25</v>
      </c>
      <c r="H2" s="3"/>
      <c r="I2" s="3">
        <v>1</v>
      </c>
      <c r="J2" s="12">
        <f t="shared" ref="J2:J65" si="0">D2+E2+F2+G2+H2+I2</f>
        <v>88.0448188018798</v>
      </c>
    </row>
    <row r="3" ht="14.25" spans="1:10">
      <c r="A3" s="3">
        <f t="shared" ref="A3:A34" si="1">RANK(J3,J$2:J$199,0)</f>
        <v>2</v>
      </c>
      <c r="B3" s="3" t="s">
        <v>10</v>
      </c>
      <c r="C3" s="4">
        <v>1300016343</v>
      </c>
      <c r="D3" s="3">
        <f>25*0.6*VLOOKUP(C3,[1]Sheet2!$A$1:$E$163,5,FALSE)</f>
        <v>56.2295973300934</v>
      </c>
      <c r="E3" s="5">
        <v>9.94</v>
      </c>
      <c r="F3" s="3">
        <v>20</v>
      </c>
      <c r="G3" s="3">
        <v>1.25</v>
      </c>
      <c r="H3" s="3"/>
      <c r="I3" s="3"/>
      <c r="J3" s="12">
        <f t="shared" si="0"/>
        <v>87.4195973300935</v>
      </c>
    </row>
    <row r="4" ht="14.25" spans="1:10">
      <c r="A4" s="3">
        <f t="shared" si="1"/>
        <v>3</v>
      </c>
      <c r="B4" s="3" t="s">
        <v>10</v>
      </c>
      <c r="C4" s="4">
        <v>1300016203</v>
      </c>
      <c r="D4" s="3">
        <f>25*0.6*VLOOKUP(C4,[1]Sheet2!$A$1:$E$163,5,FALSE)</f>
        <v>56.3057005405427</v>
      </c>
      <c r="E4" s="5">
        <v>9.82</v>
      </c>
      <c r="F4" s="3">
        <v>20</v>
      </c>
      <c r="G4" s="6">
        <v>0.4</v>
      </c>
      <c r="H4" s="3"/>
      <c r="I4" s="3"/>
      <c r="J4" s="12">
        <f t="shared" si="0"/>
        <v>86.5257005405427</v>
      </c>
    </row>
    <row r="5" ht="14.25" spans="1:10">
      <c r="A5" s="3">
        <f t="shared" si="1"/>
        <v>4</v>
      </c>
      <c r="B5" s="3" t="s">
        <v>10</v>
      </c>
      <c r="C5" s="7">
        <v>1300016275</v>
      </c>
      <c r="D5" s="3">
        <f>25*0.6*VLOOKUP(C5,[1]Sheet2!$A$1:$E$163,5,FALSE)</f>
        <v>56.6812455654144</v>
      </c>
      <c r="E5" s="8">
        <v>9.64000000000001</v>
      </c>
      <c r="F5" s="3">
        <v>20</v>
      </c>
      <c r="G5" s="3"/>
      <c r="H5" s="3"/>
      <c r="I5" s="3"/>
      <c r="J5" s="12">
        <f t="shared" si="0"/>
        <v>86.3212455654144</v>
      </c>
    </row>
    <row r="6" ht="14.25" spans="1:10">
      <c r="A6" s="3">
        <f t="shared" si="1"/>
        <v>5</v>
      </c>
      <c r="B6" s="3" t="s">
        <v>10</v>
      </c>
      <c r="C6" s="7">
        <v>1300016279</v>
      </c>
      <c r="D6" s="3">
        <f>25*0.6*VLOOKUP(C6,[1]Sheet2!$A$1:$E$163,5,FALSE)</f>
        <v>56.1270153522492</v>
      </c>
      <c r="E6" s="3">
        <v>9.96</v>
      </c>
      <c r="F6" s="3">
        <v>20</v>
      </c>
      <c r="G6" s="3"/>
      <c r="H6" s="3"/>
      <c r="I6" s="3"/>
      <c r="J6" s="12">
        <f t="shared" si="0"/>
        <v>86.0870153522492</v>
      </c>
    </row>
    <row r="7" ht="14.25" spans="1:10">
      <c r="A7" s="3">
        <f t="shared" si="1"/>
        <v>6</v>
      </c>
      <c r="B7" s="3" t="s">
        <v>10</v>
      </c>
      <c r="C7" s="7">
        <v>1300016245</v>
      </c>
      <c r="D7" s="3">
        <f>25*0.6*VLOOKUP(C7,[1]Sheet2!$A$1:$E$163,5,FALSE)</f>
        <v>54.6115815639496</v>
      </c>
      <c r="E7" s="3">
        <v>9.94</v>
      </c>
      <c r="F7" s="3">
        <v>20</v>
      </c>
      <c r="G7" s="3">
        <v>0.75</v>
      </c>
      <c r="H7" s="3">
        <v>0.7</v>
      </c>
      <c r="I7" s="3"/>
      <c r="J7" s="12">
        <f t="shared" si="0"/>
        <v>86.0015815639497</v>
      </c>
    </row>
    <row r="8" ht="14.25" spans="1:10">
      <c r="A8" s="3">
        <f t="shared" si="1"/>
        <v>7</v>
      </c>
      <c r="B8" s="3" t="s">
        <v>10</v>
      </c>
      <c r="C8" s="7">
        <v>1300016303</v>
      </c>
      <c r="D8" s="3">
        <f>25*0.6*VLOOKUP(C8,[1]Sheet2!$A$1:$E$163,5,FALSE)</f>
        <v>55.0533092021941</v>
      </c>
      <c r="E8" s="8">
        <v>9.94</v>
      </c>
      <c r="F8" s="3">
        <v>20</v>
      </c>
      <c r="G8" s="3">
        <v>1</v>
      </c>
      <c r="H8" s="3"/>
      <c r="I8" s="3"/>
      <c r="J8" s="12">
        <f t="shared" si="0"/>
        <v>85.9933092021942</v>
      </c>
    </row>
    <row r="9" ht="14.25" spans="1:10">
      <c r="A9" s="3">
        <f t="shared" si="1"/>
        <v>8</v>
      </c>
      <c r="B9" s="3" t="s">
        <v>10</v>
      </c>
      <c r="C9" s="7">
        <v>1300016304</v>
      </c>
      <c r="D9" s="3">
        <f>25*0.6*VLOOKUP(C9,[1]Sheet2!$A$1:$E$163,5,FALSE)</f>
        <v>55.2584552764893</v>
      </c>
      <c r="E9" s="8">
        <v>9.98</v>
      </c>
      <c r="F9" s="3">
        <v>20</v>
      </c>
      <c r="G9" s="5">
        <v>0.75</v>
      </c>
      <c r="H9" s="3"/>
      <c r="I9" s="3"/>
      <c r="J9" s="12">
        <f t="shared" si="0"/>
        <v>85.9884552764893</v>
      </c>
    </row>
    <row r="10" ht="14.25" spans="1:10">
      <c r="A10" s="3">
        <f t="shared" si="1"/>
        <v>9</v>
      </c>
      <c r="B10" s="3" t="s">
        <v>10</v>
      </c>
      <c r="C10" s="9">
        <v>1300016308</v>
      </c>
      <c r="D10" s="3">
        <f>25*0.6*VLOOKUP(C10,[1]Sheet2!$A$1:$E$163,5,FALSE)</f>
        <v>55.7382380962372</v>
      </c>
      <c r="E10" s="10">
        <v>10</v>
      </c>
      <c r="F10" s="3">
        <v>20</v>
      </c>
      <c r="G10" s="3"/>
      <c r="H10" s="3"/>
      <c r="I10" s="3"/>
      <c r="J10" s="12">
        <f t="shared" si="0"/>
        <v>85.7382380962372</v>
      </c>
    </row>
    <row r="11" ht="14.25" spans="1:10">
      <c r="A11" s="3">
        <f t="shared" si="1"/>
        <v>10</v>
      </c>
      <c r="B11" s="3" t="s">
        <v>10</v>
      </c>
      <c r="C11" s="4">
        <v>1300016214</v>
      </c>
      <c r="D11" s="3">
        <f>25*0.6*VLOOKUP(C11,[1]Sheet2!$A$1:$E$163,5,FALSE)</f>
        <v>55.5992674827576</v>
      </c>
      <c r="E11" s="5">
        <v>9.88</v>
      </c>
      <c r="F11" s="3">
        <v>20</v>
      </c>
      <c r="G11" s="3">
        <v>0.25</v>
      </c>
      <c r="H11" s="3"/>
      <c r="I11" s="3"/>
      <c r="J11" s="12">
        <f t="shared" si="0"/>
        <v>85.7292674827576</v>
      </c>
    </row>
    <row r="12" ht="14.25" spans="1:10">
      <c r="A12" s="3">
        <f t="shared" si="1"/>
        <v>11</v>
      </c>
      <c r="B12" s="3" t="s">
        <v>10</v>
      </c>
      <c r="C12" s="9">
        <v>1300016229</v>
      </c>
      <c r="D12" s="3">
        <f>25*0.6*VLOOKUP(C12,[1]Sheet2!$A$1:$E$163,5,FALSE)</f>
        <v>55.3676462173462</v>
      </c>
      <c r="E12" s="10">
        <v>9.98</v>
      </c>
      <c r="F12" s="3">
        <v>20</v>
      </c>
      <c r="G12" s="3">
        <v>0.25</v>
      </c>
      <c r="H12" s="3"/>
      <c r="I12" s="3"/>
      <c r="J12" s="12">
        <f t="shared" si="0"/>
        <v>85.5976462173463</v>
      </c>
    </row>
    <row r="13" ht="14.25" spans="1:10">
      <c r="A13" s="3">
        <f t="shared" si="1"/>
        <v>12</v>
      </c>
      <c r="B13" s="3" t="s">
        <v>10</v>
      </c>
      <c r="C13" s="7">
        <v>1300016257</v>
      </c>
      <c r="D13" s="3">
        <f>25*0.6*VLOOKUP(C13,[1]Sheet2!$A$1:$E$163,5,FALSE)</f>
        <v>55.686947107315</v>
      </c>
      <c r="E13" s="8">
        <v>9.78</v>
      </c>
      <c r="F13" s="3">
        <v>20</v>
      </c>
      <c r="G13" s="3"/>
      <c r="H13" s="3"/>
      <c r="I13" s="3"/>
      <c r="J13" s="12">
        <f t="shared" si="0"/>
        <v>85.4669471073151</v>
      </c>
    </row>
    <row r="14" ht="14.25" spans="1:10">
      <c r="A14" s="3">
        <f t="shared" si="1"/>
        <v>13</v>
      </c>
      <c r="B14" s="3" t="s">
        <v>10</v>
      </c>
      <c r="C14" s="7">
        <v>1300016320</v>
      </c>
      <c r="D14" s="3">
        <f>25*0.6*VLOOKUP(C14,[1]Sheet2!$A$1:$E$163,5,FALSE)</f>
        <v>54.1351103782653</v>
      </c>
      <c r="E14" s="8">
        <v>10</v>
      </c>
      <c r="F14" s="3">
        <v>20</v>
      </c>
      <c r="G14" s="11">
        <v>1.25</v>
      </c>
      <c r="H14" s="3"/>
      <c r="I14" s="3"/>
      <c r="J14" s="12">
        <f t="shared" si="0"/>
        <v>85.3851103782653</v>
      </c>
    </row>
    <row r="15" ht="14.25" spans="1:10">
      <c r="A15" s="3">
        <f t="shared" si="1"/>
        <v>14</v>
      </c>
      <c r="B15" s="3" t="s">
        <v>10</v>
      </c>
      <c r="C15" s="4">
        <v>1300016217</v>
      </c>
      <c r="D15" s="3">
        <f>25*0.6*VLOOKUP(C15,[1]Sheet2!$A$1:$E$163,5,FALSE)</f>
        <v>54.88290309906</v>
      </c>
      <c r="E15" s="5">
        <v>9.78</v>
      </c>
      <c r="F15" s="3">
        <v>20</v>
      </c>
      <c r="G15" s="3"/>
      <c r="H15" s="3">
        <v>0.7</v>
      </c>
      <c r="I15" s="3"/>
      <c r="J15" s="12">
        <f t="shared" si="0"/>
        <v>85.36290309906</v>
      </c>
    </row>
    <row r="16" ht="14.25" spans="1:10">
      <c r="A16" s="3">
        <f t="shared" si="1"/>
        <v>15</v>
      </c>
      <c r="B16" s="3" t="s">
        <v>10</v>
      </c>
      <c r="C16" s="7">
        <v>1300016326</v>
      </c>
      <c r="D16" s="3">
        <f>25*0.6*VLOOKUP(C16,[1]Sheet2!$A$1:$E$163,5,FALSE)</f>
        <v>55.6637871265412</v>
      </c>
      <c r="E16" s="3">
        <v>9.44</v>
      </c>
      <c r="F16" s="3">
        <v>20</v>
      </c>
      <c r="G16" s="3"/>
      <c r="H16" s="3"/>
      <c r="I16" s="3"/>
      <c r="J16" s="12">
        <f t="shared" si="0"/>
        <v>85.1037871265411</v>
      </c>
    </row>
    <row r="17" ht="14.25" spans="1:10">
      <c r="A17" s="3">
        <f t="shared" si="1"/>
        <v>16</v>
      </c>
      <c r="B17" s="3" t="s">
        <v>10</v>
      </c>
      <c r="C17" s="7">
        <v>1300016340</v>
      </c>
      <c r="D17" s="3">
        <f>25*0.6*VLOOKUP(C17,[1]Sheet2!$A$1:$E$163,5,FALSE)</f>
        <v>54.5437502861024</v>
      </c>
      <c r="E17" s="3">
        <v>10</v>
      </c>
      <c r="F17" s="3">
        <v>20</v>
      </c>
      <c r="G17" s="3">
        <v>0.5</v>
      </c>
      <c r="H17" s="3"/>
      <c r="I17" s="3"/>
      <c r="J17" s="12">
        <f t="shared" si="0"/>
        <v>85.0437502861024</v>
      </c>
    </row>
    <row r="18" ht="14.25" spans="1:10">
      <c r="A18" s="3">
        <f t="shared" si="1"/>
        <v>17</v>
      </c>
      <c r="B18" s="3" t="s">
        <v>10</v>
      </c>
      <c r="C18" s="7">
        <v>1300016328</v>
      </c>
      <c r="D18" s="3">
        <f>25*0.6*VLOOKUP(C18,[1]Sheet2!$A$1:$E$163,5,FALSE)</f>
        <v>54.5718741416931</v>
      </c>
      <c r="E18" s="3">
        <v>9.92</v>
      </c>
      <c r="F18" s="3">
        <v>20</v>
      </c>
      <c r="G18" s="3">
        <v>0.5</v>
      </c>
      <c r="H18" s="3"/>
      <c r="I18" s="3"/>
      <c r="J18" s="12">
        <f t="shared" si="0"/>
        <v>84.9918741416931</v>
      </c>
    </row>
    <row r="19" ht="14.25" spans="1:10">
      <c r="A19" s="3">
        <f t="shared" si="1"/>
        <v>18</v>
      </c>
      <c r="B19" s="3" t="s">
        <v>10</v>
      </c>
      <c r="C19" s="4">
        <v>1300016330</v>
      </c>
      <c r="D19" s="3">
        <f>25*0.6*VLOOKUP(C19,[1]Sheet2!$A$1:$E$163,5,FALSE)</f>
        <v>55.4437494277955</v>
      </c>
      <c r="E19" s="5">
        <v>9.5</v>
      </c>
      <c r="F19" s="3">
        <v>20</v>
      </c>
      <c r="G19" s="3"/>
      <c r="H19" s="3"/>
      <c r="I19" s="3"/>
      <c r="J19" s="12">
        <f t="shared" si="0"/>
        <v>84.9437494277955</v>
      </c>
    </row>
    <row r="20" ht="14.25" spans="1:10">
      <c r="A20" s="3">
        <f t="shared" si="1"/>
        <v>19</v>
      </c>
      <c r="B20" s="3" t="s">
        <v>10</v>
      </c>
      <c r="C20" s="7">
        <v>1300016258</v>
      </c>
      <c r="D20" s="3">
        <f>25*0.6*VLOOKUP(C20,[1]Sheet2!$A$1:$E$163,5,FALSE)</f>
        <v>55.283271074295</v>
      </c>
      <c r="E20" s="8">
        <v>9.58000000000001</v>
      </c>
      <c r="F20" s="3">
        <v>20</v>
      </c>
      <c r="G20" s="3"/>
      <c r="H20" s="3"/>
      <c r="I20" s="3"/>
      <c r="J20" s="12">
        <f t="shared" si="0"/>
        <v>84.863271074295</v>
      </c>
    </row>
    <row r="21" ht="14.25" spans="1:10">
      <c r="A21" s="3">
        <f t="shared" si="1"/>
        <v>20</v>
      </c>
      <c r="B21" s="3" t="s">
        <v>10</v>
      </c>
      <c r="C21" s="4">
        <v>1300016231</v>
      </c>
      <c r="D21" s="3">
        <f>25*0.6*VLOOKUP(C21,[1]Sheet2!$A$1:$E$163,5,FALSE)</f>
        <v>54.8746311664581</v>
      </c>
      <c r="E21" s="5">
        <v>9.58</v>
      </c>
      <c r="F21" s="3">
        <v>20</v>
      </c>
      <c r="G21" s="3">
        <v>0.25</v>
      </c>
      <c r="H21" s="3"/>
      <c r="I21" s="3"/>
      <c r="J21" s="12">
        <f t="shared" si="0"/>
        <v>84.7046311664581</v>
      </c>
    </row>
    <row r="22" ht="14.25" spans="1:10">
      <c r="A22" s="3">
        <f t="shared" si="1"/>
        <v>21</v>
      </c>
      <c r="B22" s="3" t="s">
        <v>10</v>
      </c>
      <c r="C22" s="7">
        <v>1300016262</v>
      </c>
      <c r="D22" s="3">
        <f>25*0.6*VLOOKUP(C22,[1]Sheet2!$A$1:$E$163,5,FALSE)</f>
        <v>54.1152548789977</v>
      </c>
      <c r="E22" s="8">
        <v>9.68000000000001</v>
      </c>
      <c r="F22" s="3">
        <v>20</v>
      </c>
      <c r="G22" s="5">
        <v>0.75</v>
      </c>
      <c r="H22" s="3"/>
      <c r="I22" s="3"/>
      <c r="J22" s="12">
        <f t="shared" si="0"/>
        <v>84.5452548789978</v>
      </c>
    </row>
    <row r="23" ht="14.25" spans="1:10">
      <c r="A23" s="3">
        <f t="shared" si="1"/>
        <v>22</v>
      </c>
      <c r="B23" s="3" t="s">
        <v>10</v>
      </c>
      <c r="C23" s="7">
        <v>1300016305</v>
      </c>
      <c r="D23" s="3">
        <f>25*0.6*VLOOKUP(C23,[1]Sheet2!$A$1:$E$163,5,FALSE)</f>
        <v>54.3617641925811</v>
      </c>
      <c r="E23" s="8">
        <v>9.84</v>
      </c>
      <c r="F23" s="3">
        <v>20</v>
      </c>
      <c r="G23" s="3"/>
      <c r="H23" s="3"/>
      <c r="I23" s="3"/>
      <c r="J23" s="12">
        <f t="shared" si="0"/>
        <v>84.2017641925811</v>
      </c>
    </row>
    <row r="24" ht="14.25" spans="1:10">
      <c r="A24" s="3">
        <f t="shared" si="1"/>
        <v>23</v>
      </c>
      <c r="B24" s="3" t="s">
        <v>10</v>
      </c>
      <c r="C24" s="9">
        <v>1300016220</v>
      </c>
      <c r="D24" s="3">
        <f>25*0.6*VLOOKUP(C24,[1]Sheet2!$A$1:$E$163,5,FALSE)</f>
        <v>54.1566181182861</v>
      </c>
      <c r="E24" s="10">
        <v>9.98</v>
      </c>
      <c r="F24" s="3">
        <v>20</v>
      </c>
      <c r="G24" s="3"/>
      <c r="H24" s="3"/>
      <c r="I24" s="3"/>
      <c r="J24" s="12">
        <f t="shared" si="0"/>
        <v>84.1366181182861</v>
      </c>
    </row>
    <row r="25" ht="14.25" spans="1:10">
      <c r="A25" s="3">
        <f t="shared" si="1"/>
        <v>24</v>
      </c>
      <c r="B25" s="3" t="s">
        <v>10</v>
      </c>
      <c r="C25" s="7">
        <v>1300016344</v>
      </c>
      <c r="D25" s="3">
        <f>25*0.6*VLOOKUP(C25,[1]Sheet2!$A$1:$E$163,5,FALSE)</f>
        <v>52.7669084072114</v>
      </c>
      <c r="E25" s="3">
        <v>9.98</v>
      </c>
      <c r="F25" s="3">
        <v>20</v>
      </c>
      <c r="G25" s="3">
        <v>1.25</v>
      </c>
      <c r="H25" s="3">
        <v>0.06</v>
      </c>
      <c r="I25" s="3"/>
      <c r="J25" s="12">
        <f t="shared" si="0"/>
        <v>84.0569084072114</v>
      </c>
    </row>
    <row r="26" ht="14.25" spans="1:10">
      <c r="A26" s="3">
        <f t="shared" si="1"/>
        <v>25</v>
      </c>
      <c r="B26" s="3" t="s">
        <v>10</v>
      </c>
      <c r="C26" s="9">
        <v>1300016208</v>
      </c>
      <c r="D26" s="3">
        <f>25*0.6*VLOOKUP(C26,[1]Sheet2!$A$1:$E$163,5,FALSE)</f>
        <v>54.0738987922668</v>
      </c>
      <c r="E26" s="10">
        <v>9.88</v>
      </c>
      <c r="F26" s="3">
        <v>20</v>
      </c>
      <c r="G26" s="3"/>
      <c r="H26" s="3"/>
      <c r="I26" s="3"/>
      <c r="J26" s="12">
        <f t="shared" si="0"/>
        <v>83.9538987922668</v>
      </c>
    </row>
    <row r="27" ht="14.25" spans="1:10">
      <c r="A27" s="3">
        <f t="shared" si="1"/>
        <v>26</v>
      </c>
      <c r="B27" s="3" t="s">
        <v>10</v>
      </c>
      <c r="C27" s="4">
        <v>1300016221</v>
      </c>
      <c r="D27" s="3">
        <f>25*0.6*VLOOKUP(C27,[1]Sheet2!$A$1:$E$163,5,FALSE)</f>
        <v>54.2376852035523</v>
      </c>
      <c r="E27" s="5">
        <v>9.6</v>
      </c>
      <c r="F27" s="3">
        <v>20</v>
      </c>
      <c r="G27" s="3"/>
      <c r="H27" s="3"/>
      <c r="I27" s="3"/>
      <c r="J27" s="12">
        <f t="shared" si="0"/>
        <v>83.8376852035523</v>
      </c>
    </row>
    <row r="28" ht="14.25" spans="1:10">
      <c r="A28" s="3">
        <f t="shared" si="1"/>
        <v>27</v>
      </c>
      <c r="B28" s="3" t="s">
        <v>10</v>
      </c>
      <c r="C28" s="7">
        <v>1300016215</v>
      </c>
      <c r="D28" s="3">
        <f>25*0.6*VLOOKUP(C28,[1]Sheet2!$A$1:$E$163,5,FALSE)</f>
        <v>52.9886019229888</v>
      </c>
      <c r="E28" s="3">
        <v>9.34</v>
      </c>
      <c r="F28" s="3">
        <v>20</v>
      </c>
      <c r="G28" s="3">
        <v>1.5</v>
      </c>
      <c r="H28" s="3"/>
      <c r="I28" s="3"/>
      <c r="J28" s="12">
        <f t="shared" si="0"/>
        <v>83.8286019229889</v>
      </c>
    </row>
    <row r="29" ht="14.25" spans="1:10">
      <c r="A29" s="3">
        <f t="shared" si="1"/>
        <v>28</v>
      </c>
      <c r="B29" s="3" t="s">
        <v>10</v>
      </c>
      <c r="C29" s="7">
        <v>1300016232</v>
      </c>
      <c r="D29" s="3">
        <f>25*0.6*VLOOKUP(C29,[1]Sheet2!$A$1:$E$163,5,FALSE)</f>
        <v>54.4908070564271</v>
      </c>
      <c r="E29" s="3">
        <v>9.3</v>
      </c>
      <c r="F29" s="3">
        <v>20</v>
      </c>
      <c r="G29" s="3"/>
      <c r="H29" s="3"/>
      <c r="I29" s="3"/>
      <c r="J29" s="12">
        <f t="shared" si="0"/>
        <v>83.7908070564271</v>
      </c>
    </row>
    <row r="30" ht="14.25" spans="1:10">
      <c r="A30" s="3">
        <f t="shared" si="1"/>
        <v>29</v>
      </c>
      <c r="B30" s="3" t="s">
        <v>10</v>
      </c>
      <c r="C30" s="7">
        <v>1300016319</v>
      </c>
      <c r="D30" s="3">
        <f>25*0.6*VLOOKUP(C30,[1]Sheet2!$A$1:$E$163,5,FALSE)</f>
        <v>53.155699968338</v>
      </c>
      <c r="E30" s="8">
        <v>9.88</v>
      </c>
      <c r="F30" s="3">
        <v>20</v>
      </c>
      <c r="G30" s="5">
        <v>0.75</v>
      </c>
      <c r="H30" s="3"/>
      <c r="I30" s="3"/>
      <c r="J30" s="12">
        <f t="shared" si="0"/>
        <v>83.785699968338</v>
      </c>
    </row>
    <row r="31" ht="14.25" spans="1:10">
      <c r="A31" s="3">
        <f t="shared" si="1"/>
        <v>30</v>
      </c>
      <c r="B31" s="3" t="s">
        <v>10</v>
      </c>
      <c r="C31" s="7">
        <v>1300016345</v>
      </c>
      <c r="D31" s="3">
        <f>25*0.6*VLOOKUP(C31,[1]Sheet2!$A$1:$E$163,5,FALSE)</f>
        <v>53.8373172283173</v>
      </c>
      <c r="E31" s="3">
        <v>9.84</v>
      </c>
      <c r="F31" s="3">
        <v>20</v>
      </c>
      <c r="G31" s="3"/>
      <c r="H31" s="3"/>
      <c r="I31" s="3"/>
      <c r="J31" s="12">
        <f t="shared" si="0"/>
        <v>83.6773172283173</v>
      </c>
    </row>
    <row r="32" ht="14.25" spans="1:10">
      <c r="A32" s="3">
        <f t="shared" si="1"/>
        <v>31</v>
      </c>
      <c r="B32" s="3" t="s">
        <v>10</v>
      </c>
      <c r="C32" s="4">
        <v>1300016222</v>
      </c>
      <c r="D32" s="3">
        <f>25*0.6*VLOOKUP(C32,[1]Sheet2!$A$1:$E$163,5,FALSE)</f>
        <v>53.8373136520386</v>
      </c>
      <c r="E32" s="5">
        <v>9.56</v>
      </c>
      <c r="F32" s="3">
        <v>20</v>
      </c>
      <c r="G32" s="3"/>
      <c r="H32" s="3">
        <v>0.2</v>
      </c>
      <c r="I32" s="3"/>
      <c r="J32" s="12">
        <f t="shared" si="0"/>
        <v>83.5973136520386</v>
      </c>
    </row>
    <row r="33" ht="14.25" spans="1:10">
      <c r="A33" s="3">
        <f t="shared" si="1"/>
        <v>32</v>
      </c>
      <c r="B33" s="3" t="s">
        <v>10</v>
      </c>
      <c r="C33" s="7">
        <v>1300016283</v>
      </c>
      <c r="D33" s="3">
        <f>25*0.6*VLOOKUP(C33,[1]Sheet2!$A$1:$E$163,5,FALSE)</f>
        <v>53.8919126987457</v>
      </c>
      <c r="E33" s="3">
        <v>9.7</v>
      </c>
      <c r="F33" s="3">
        <v>20</v>
      </c>
      <c r="G33" s="3"/>
      <c r="H33" s="3"/>
      <c r="I33" s="3"/>
      <c r="J33" s="12">
        <f t="shared" si="0"/>
        <v>83.5919126987457</v>
      </c>
    </row>
    <row r="34" ht="14.25" spans="1:10">
      <c r="A34" s="3">
        <f t="shared" si="1"/>
        <v>33</v>
      </c>
      <c r="B34" s="3" t="s">
        <v>10</v>
      </c>
      <c r="C34" s="7">
        <v>1300016244</v>
      </c>
      <c r="D34" s="3">
        <f>25*0.6*VLOOKUP(C34,[1]Sheet2!$A$1:$E$163,5,FALSE)</f>
        <v>54.0871274471283</v>
      </c>
      <c r="E34" s="3">
        <v>9.5</v>
      </c>
      <c r="F34" s="3">
        <v>20</v>
      </c>
      <c r="G34" s="3"/>
      <c r="H34" s="3"/>
      <c r="I34" s="3"/>
      <c r="J34" s="12">
        <f t="shared" si="0"/>
        <v>83.5871274471283</v>
      </c>
    </row>
    <row r="35" ht="14.25" spans="1:10">
      <c r="A35" s="3">
        <f t="shared" ref="A35:A66" si="2">RANK(J35,J$2:J$199,0)</f>
        <v>34</v>
      </c>
      <c r="B35" s="3" t="s">
        <v>10</v>
      </c>
      <c r="C35" s="7">
        <v>1300016322</v>
      </c>
      <c r="D35" s="3">
        <f>25*0.6*VLOOKUP(C35,[1]Sheet2!$A$1:$E$163,5,FALSE)</f>
        <v>53.1606602668762</v>
      </c>
      <c r="E35" s="8">
        <v>9.92</v>
      </c>
      <c r="F35" s="3">
        <v>20</v>
      </c>
      <c r="G35" s="5">
        <v>0.5</v>
      </c>
      <c r="H35" s="3"/>
      <c r="I35" s="3"/>
      <c r="J35" s="12">
        <f t="shared" si="0"/>
        <v>83.5806602668763</v>
      </c>
    </row>
    <row r="36" ht="14.25" spans="1:10">
      <c r="A36" s="3">
        <f t="shared" si="2"/>
        <v>35</v>
      </c>
      <c r="B36" s="3" t="s">
        <v>10</v>
      </c>
      <c r="C36" s="4">
        <v>1300016302</v>
      </c>
      <c r="D36" s="3">
        <f>25*0.6*VLOOKUP(C36,[1]Sheet2!$A$1:$E$163,5,FALSE)</f>
        <v>52.5369501113892</v>
      </c>
      <c r="E36" s="5">
        <v>10</v>
      </c>
      <c r="F36" s="3">
        <v>20</v>
      </c>
      <c r="G36" s="3">
        <v>0.25</v>
      </c>
      <c r="H36" s="3">
        <v>0.7</v>
      </c>
      <c r="I36" s="3"/>
      <c r="J36" s="12">
        <f t="shared" si="0"/>
        <v>83.4869501113892</v>
      </c>
    </row>
    <row r="37" ht="14.25" spans="1:10">
      <c r="A37" s="3">
        <f t="shared" si="2"/>
        <v>36</v>
      </c>
      <c r="B37" s="3" t="s">
        <v>10</v>
      </c>
      <c r="C37" s="9">
        <v>1300014503</v>
      </c>
      <c r="D37" s="3">
        <f>25*0.6*VLOOKUP(C37,[1]Sheet2!$A$1:$E$163,5,FALSE)</f>
        <v>54.164890050888</v>
      </c>
      <c r="E37" s="10">
        <v>9.28000000000002</v>
      </c>
      <c r="F37" s="3">
        <v>20</v>
      </c>
      <c r="G37" s="3"/>
      <c r="H37" s="3"/>
      <c r="I37" s="3"/>
      <c r="J37" s="12">
        <f t="shared" si="0"/>
        <v>83.444890050888</v>
      </c>
    </row>
    <row r="38" ht="14.25" spans="1:10">
      <c r="A38" s="3">
        <f t="shared" si="2"/>
        <v>37</v>
      </c>
      <c r="B38" s="3" t="s">
        <v>10</v>
      </c>
      <c r="C38" s="7">
        <v>1300016342</v>
      </c>
      <c r="D38" s="3">
        <f>25*0.6*VLOOKUP(C38,[1]Sheet2!$A$1:$E$163,5,FALSE)</f>
        <v>53.5858476161957</v>
      </c>
      <c r="E38" s="8">
        <v>9.74000000000001</v>
      </c>
      <c r="F38" s="3">
        <v>20</v>
      </c>
      <c r="G38" s="3"/>
      <c r="H38" s="3"/>
      <c r="I38" s="3"/>
      <c r="J38" s="12">
        <f t="shared" si="0"/>
        <v>83.3258476161957</v>
      </c>
    </row>
    <row r="39" ht="14.25" spans="1:10">
      <c r="A39" s="3">
        <f t="shared" si="2"/>
        <v>38</v>
      </c>
      <c r="B39" s="3" t="s">
        <v>10</v>
      </c>
      <c r="C39" s="4">
        <v>1300016273</v>
      </c>
      <c r="D39" s="3">
        <f>25*0.6*VLOOKUP(C39,[1]Sheet2!$A$1:$E$163,5,FALSE)</f>
        <v>52.6246333122253</v>
      </c>
      <c r="E39" s="5">
        <v>9.86</v>
      </c>
      <c r="F39" s="3">
        <v>20</v>
      </c>
      <c r="G39" s="3">
        <v>0.25</v>
      </c>
      <c r="H39" s="3"/>
      <c r="I39" s="3">
        <v>0.5</v>
      </c>
      <c r="J39" s="12">
        <f t="shared" si="0"/>
        <v>83.2346333122254</v>
      </c>
    </row>
    <row r="40" ht="14.25" spans="1:10">
      <c r="A40" s="3">
        <f t="shared" si="2"/>
        <v>39</v>
      </c>
      <c r="B40" s="3" t="s">
        <v>10</v>
      </c>
      <c r="C40" s="7">
        <v>1300016318</v>
      </c>
      <c r="D40" s="3">
        <f>25*0.6*VLOOKUP(C40,[1]Sheet2!$A$1:$E$163,5,FALSE)</f>
        <v>53.7496304512024</v>
      </c>
      <c r="E40" s="8">
        <v>9.46000000000001</v>
      </c>
      <c r="F40" s="3">
        <v>20</v>
      </c>
      <c r="G40" s="3"/>
      <c r="H40" s="3"/>
      <c r="I40" s="3"/>
      <c r="J40" s="12">
        <f t="shared" si="0"/>
        <v>83.2096304512025</v>
      </c>
    </row>
    <row r="41" ht="14.25" spans="1:10">
      <c r="A41" s="3">
        <f t="shared" si="2"/>
        <v>40</v>
      </c>
      <c r="B41" s="3" t="s">
        <v>10</v>
      </c>
      <c r="C41" s="7">
        <v>1300016353</v>
      </c>
      <c r="D41" s="3">
        <f>25*0.6*VLOOKUP(C41,[1]Sheet2!$A$1:$E$163,5,FALSE)</f>
        <v>52.7950358390808</v>
      </c>
      <c r="E41" s="8">
        <v>9.9</v>
      </c>
      <c r="F41" s="3">
        <v>20</v>
      </c>
      <c r="G41" s="5">
        <v>0.5</v>
      </c>
      <c r="H41" s="3"/>
      <c r="I41" s="3"/>
      <c r="J41" s="12">
        <f t="shared" si="0"/>
        <v>83.1950358390808</v>
      </c>
    </row>
    <row r="42" ht="14.25" spans="1:10">
      <c r="A42" s="3">
        <f t="shared" si="2"/>
        <v>41</v>
      </c>
      <c r="B42" s="3" t="s">
        <v>10</v>
      </c>
      <c r="C42" s="4">
        <v>1300016210</v>
      </c>
      <c r="D42" s="3">
        <f>25*0.6*VLOOKUP(C42,[1]Sheet2!$A$1:$E$163,5,FALSE)</f>
        <v>53.2218718528747</v>
      </c>
      <c r="E42" s="5">
        <v>9.56</v>
      </c>
      <c r="F42" s="3">
        <v>20</v>
      </c>
      <c r="G42" s="3"/>
      <c r="H42" s="3"/>
      <c r="I42" s="3"/>
      <c r="J42" s="12">
        <f t="shared" si="0"/>
        <v>82.7818718528748</v>
      </c>
    </row>
    <row r="43" ht="14.25" spans="1:10">
      <c r="A43" s="3">
        <f t="shared" si="2"/>
        <v>42</v>
      </c>
      <c r="B43" s="3" t="s">
        <v>10</v>
      </c>
      <c r="C43" s="4">
        <v>1300016227</v>
      </c>
      <c r="D43" s="3">
        <f>25*0.6*VLOOKUP(C43,[1]Sheet2!$A$1:$E$163,5,FALSE)</f>
        <v>52.2556972503662</v>
      </c>
      <c r="E43" s="5">
        <v>9.96</v>
      </c>
      <c r="F43" s="3">
        <v>20</v>
      </c>
      <c r="G43" s="3">
        <v>0.5</v>
      </c>
      <c r="H43" s="3"/>
      <c r="I43" s="3"/>
      <c r="J43" s="12">
        <f t="shared" si="0"/>
        <v>82.7156972503662</v>
      </c>
    </row>
    <row r="44" ht="14.25" spans="1:10">
      <c r="A44" s="3">
        <f t="shared" si="2"/>
        <v>43</v>
      </c>
      <c r="B44" s="3" t="s">
        <v>10</v>
      </c>
      <c r="C44" s="9">
        <v>1300016306</v>
      </c>
      <c r="D44" s="3">
        <f>25*0.6*VLOOKUP(C44,[1]Sheet2!$A$1:$E$163,5,FALSE)</f>
        <v>51.5856635570526</v>
      </c>
      <c r="E44" s="10">
        <v>9.88</v>
      </c>
      <c r="F44" s="3">
        <v>20</v>
      </c>
      <c r="G44" s="3">
        <v>1.25</v>
      </c>
      <c r="H44" s="3"/>
      <c r="I44" s="3"/>
      <c r="J44" s="12">
        <f t="shared" si="0"/>
        <v>82.7156635570526</v>
      </c>
    </row>
    <row r="45" ht="14.25" spans="1:10">
      <c r="A45" s="3">
        <f t="shared" si="2"/>
        <v>44</v>
      </c>
      <c r="B45" s="3" t="s">
        <v>10</v>
      </c>
      <c r="C45" s="4">
        <v>1300016271</v>
      </c>
      <c r="D45" s="3">
        <f>25*0.6*VLOOKUP(C45,[1]Sheet2!$A$1:$E$163,5,FALSE)</f>
        <v>52.9670941829682</v>
      </c>
      <c r="E45" s="5">
        <v>9.72</v>
      </c>
      <c r="F45" s="3">
        <v>20</v>
      </c>
      <c r="G45" s="3"/>
      <c r="H45" s="3"/>
      <c r="I45" s="3"/>
      <c r="J45" s="12">
        <f t="shared" si="0"/>
        <v>82.6870941829682</v>
      </c>
    </row>
    <row r="46" ht="14.25" spans="1:10">
      <c r="A46" s="3">
        <f t="shared" si="2"/>
        <v>45</v>
      </c>
      <c r="B46" s="3" t="s">
        <v>10</v>
      </c>
      <c r="C46" s="7">
        <v>1300016334</v>
      </c>
      <c r="D46" s="3">
        <f>25*0.6*VLOOKUP(C46,[1]Sheet2!$A$1:$E$163,5,FALSE)</f>
        <v>50.9073543548585</v>
      </c>
      <c r="E46" s="3">
        <v>9.76</v>
      </c>
      <c r="F46" s="3">
        <v>20</v>
      </c>
      <c r="G46" s="3">
        <v>0.5</v>
      </c>
      <c r="H46" s="3"/>
      <c r="I46" s="3">
        <v>1.5</v>
      </c>
      <c r="J46" s="12">
        <f t="shared" si="0"/>
        <v>82.6673543548584</v>
      </c>
    </row>
    <row r="47" ht="14.25" spans="1:10">
      <c r="A47" s="3">
        <f t="shared" si="2"/>
        <v>46</v>
      </c>
      <c r="B47" s="3" t="s">
        <v>10</v>
      </c>
      <c r="C47" s="4">
        <v>1300016213</v>
      </c>
      <c r="D47" s="3">
        <f>25*0.6*VLOOKUP(C47,[1]Sheet2!$A$1:$E$163,5,FALSE)</f>
        <v>52.6064336299896</v>
      </c>
      <c r="E47" s="5">
        <v>9.98</v>
      </c>
      <c r="F47" s="3">
        <v>20</v>
      </c>
      <c r="G47" s="3"/>
      <c r="H47" s="3"/>
      <c r="I47" s="3"/>
      <c r="J47" s="12">
        <f t="shared" si="0"/>
        <v>82.5864336299896</v>
      </c>
    </row>
    <row r="48" ht="14.25" spans="1:10">
      <c r="A48" s="3">
        <f t="shared" si="2"/>
        <v>47</v>
      </c>
      <c r="B48" s="3" t="s">
        <v>10</v>
      </c>
      <c r="C48" s="7">
        <v>1300016201</v>
      </c>
      <c r="D48" s="3">
        <f>25*0.6*VLOOKUP(C48,[1]Sheet2!$A$1:$E$163,5,FALSE)</f>
        <v>52.060478925705</v>
      </c>
      <c r="E48" s="3">
        <v>9.86</v>
      </c>
      <c r="F48" s="3">
        <v>20</v>
      </c>
      <c r="G48" s="3">
        <v>0.5</v>
      </c>
      <c r="H48" s="3">
        <v>0.05</v>
      </c>
      <c r="I48" s="3"/>
      <c r="J48" s="12">
        <f t="shared" si="0"/>
        <v>82.470478925705</v>
      </c>
    </row>
    <row r="49" ht="14.25" spans="1:10">
      <c r="A49" s="3">
        <f t="shared" si="2"/>
        <v>48</v>
      </c>
      <c r="B49" s="3" t="s">
        <v>10</v>
      </c>
      <c r="C49" s="7">
        <v>1300016270</v>
      </c>
      <c r="D49" s="3">
        <f>25*0.6*VLOOKUP(C49,[1]Sheet2!$A$1:$E$163,5,FALSE)</f>
        <v>52.7354800701141</v>
      </c>
      <c r="E49" s="8">
        <v>9.72000000000001</v>
      </c>
      <c r="F49" s="3">
        <v>20</v>
      </c>
      <c r="G49" s="3"/>
      <c r="H49" s="3"/>
      <c r="I49" s="3"/>
      <c r="J49" s="12">
        <f t="shared" si="0"/>
        <v>82.4554800701141</v>
      </c>
    </row>
    <row r="50" ht="14.25" spans="1:10">
      <c r="A50" s="3">
        <f t="shared" si="2"/>
        <v>49</v>
      </c>
      <c r="B50" s="3" t="s">
        <v>10</v>
      </c>
      <c r="C50" s="7">
        <v>1300016278</v>
      </c>
      <c r="D50" s="3">
        <f>25*0.6*VLOOKUP(C50,[1]Sheet2!$A$1:$E$163,5,FALSE)</f>
        <v>52.5882339477538</v>
      </c>
      <c r="E50" s="8">
        <v>9.8</v>
      </c>
      <c r="F50" s="3">
        <v>20</v>
      </c>
      <c r="G50" s="3"/>
      <c r="H50" s="3"/>
      <c r="I50" s="3"/>
      <c r="J50" s="12">
        <f t="shared" si="0"/>
        <v>82.3882339477538</v>
      </c>
    </row>
    <row r="51" ht="14.25" spans="1:10">
      <c r="A51" s="3">
        <f t="shared" si="2"/>
        <v>50</v>
      </c>
      <c r="B51" s="3" t="s">
        <v>10</v>
      </c>
      <c r="C51" s="4">
        <v>1300016218</v>
      </c>
      <c r="D51" s="3">
        <f>25*0.6*VLOOKUP(C51,[1]Sheet2!$A$1:$E$163,5,FALSE)</f>
        <v>52.502202987671</v>
      </c>
      <c r="E51" s="5">
        <v>9.82</v>
      </c>
      <c r="F51" s="3">
        <v>20</v>
      </c>
      <c r="G51" s="3"/>
      <c r="H51" s="3"/>
      <c r="I51" s="3"/>
      <c r="J51" s="12">
        <f t="shared" si="0"/>
        <v>82.3222029876709</v>
      </c>
    </row>
    <row r="52" ht="14.25" spans="1:10">
      <c r="A52" s="3">
        <f t="shared" si="2"/>
        <v>51</v>
      </c>
      <c r="B52" s="3" t="s">
        <v>10</v>
      </c>
      <c r="C52" s="9">
        <v>1300016288</v>
      </c>
      <c r="D52" s="3">
        <f>25*0.6*VLOOKUP(C52,[1]Sheet2!$A$1:$E$163,5,FALSE)</f>
        <v>52.4575352668762</v>
      </c>
      <c r="E52" s="10">
        <v>9.70000000000001</v>
      </c>
      <c r="F52" s="3">
        <v>20</v>
      </c>
      <c r="G52" s="3"/>
      <c r="H52" s="3"/>
      <c r="I52" s="3"/>
      <c r="J52" s="12">
        <f t="shared" si="0"/>
        <v>82.1575352668763</v>
      </c>
    </row>
    <row r="53" ht="14.25" spans="1:10">
      <c r="A53" s="3">
        <f t="shared" si="2"/>
        <v>52</v>
      </c>
      <c r="B53" s="3" t="s">
        <v>10</v>
      </c>
      <c r="C53" s="7">
        <v>1300016325</v>
      </c>
      <c r="D53" s="3">
        <f>25*0.6*VLOOKUP(C53,[1]Sheet2!$A$1:$E$163,5,FALSE)</f>
        <v>52.7454042434693</v>
      </c>
      <c r="E53" s="8">
        <v>9.40000000000001</v>
      </c>
      <c r="F53" s="3">
        <v>20</v>
      </c>
      <c r="G53" s="3"/>
      <c r="H53" s="3"/>
      <c r="I53" s="3"/>
      <c r="J53" s="12">
        <f t="shared" si="0"/>
        <v>82.1454042434693</v>
      </c>
    </row>
    <row r="54" ht="14.25" spans="1:10">
      <c r="A54" s="3">
        <f t="shared" si="2"/>
        <v>53</v>
      </c>
      <c r="B54" s="3" t="s">
        <v>10</v>
      </c>
      <c r="C54" s="4">
        <v>1300016247</v>
      </c>
      <c r="D54" s="3">
        <f>25*0.6*VLOOKUP(C54,[1]Sheet2!$A$1:$E$163,5,FALSE)</f>
        <v>52.9191148281097</v>
      </c>
      <c r="E54" s="5">
        <v>9.22</v>
      </c>
      <c r="F54" s="3">
        <v>20</v>
      </c>
      <c r="G54" s="3"/>
      <c r="H54" s="3"/>
      <c r="I54" s="3"/>
      <c r="J54" s="12">
        <f t="shared" si="0"/>
        <v>82.1391148281097</v>
      </c>
    </row>
    <row r="55" ht="14.25" spans="1:10">
      <c r="A55" s="3">
        <f t="shared" si="2"/>
        <v>54</v>
      </c>
      <c r="B55" s="3" t="s">
        <v>10</v>
      </c>
      <c r="C55" s="7">
        <v>1300017682</v>
      </c>
      <c r="D55" s="3">
        <f>25*0.6*VLOOKUP(C55,[1]Sheet2!$A$1:$E$163,5,FALSE)</f>
        <v>52.775183916092</v>
      </c>
      <c r="E55" s="3">
        <v>9.36</v>
      </c>
      <c r="F55" s="3">
        <v>20</v>
      </c>
      <c r="G55" s="3"/>
      <c r="H55" s="3"/>
      <c r="I55" s="3"/>
      <c r="J55" s="12">
        <f t="shared" si="0"/>
        <v>82.135183916092</v>
      </c>
    </row>
    <row r="56" ht="14.25" spans="1:10">
      <c r="A56" s="3">
        <f t="shared" si="2"/>
        <v>55</v>
      </c>
      <c r="B56" s="3" t="s">
        <v>10</v>
      </c>
      <c r="C56" s="9">
        <v>1300016226</v>
      </c>
      <c r="D56" s="3">
        <f>25*0.6*VLOOKUP(C56,[1]Sheet2!$A$1:$E$163,5,FALSE)</f>
        <v>52.2887849807739</v>
      </c>
      <c r="E56" s="10">
        <v>9.70000000000001</v>
      </c>
      <c r="F56" s="3">
        <v>20</v>
      </c>
      <c r="G56" s="3"/>
      <c r="H56" s="3"/>
      <c r="I56" s="3"/>
      <c r="J56" s="12">
        <f t="shared" si="0"/>
        <v>81.9887849807739</v>
      </c>
    </row>
    <row r="57" ht="14.25" spans="1:10">
      <c r="A57" s="3">
        <f t="shared" si="2"/>
        <v>56</v>
      </c>
      <c r="B57" s="3" t="s">
        <v>10</v>
      </c>
      <c r="C57" s="9">
        <v>1300016255</v>
      </c>
      <c r="D57" s="3">
        <f>25*0.6*VLOOKUP(C57,[1]Sheet2!$A$1:$E$163,5,FALSE)</f>
        <v>52.488967180252</v>
      </c>
      <c r="E57" s="10">
        <v>9.36000000000001</v>
      </c>
      <c r="F57" s="3">
        <v>20</v>
      </c>
      <c r="G57" s="3"/>
      <c r="H57" s="3"/>
      <c r="I57" s="3"/>
      <c r="J57" s="12">
        <f t="shared" si="0"/>
        <v>81.8489671802521</v>
      </c>
    </row>
    <row r="58" ht="14.25" spans="1:10">
      <c r="A58" s="3">
        <f t="shared" si="2"/>
        <v>57</v>
      </c>
      <c r="B58" s="3" t="s">
        <v>10</v>
      </c>
      <c r="C58" s="7">
        <v>1300016259</v>
      </c>
      <c r="D58" s="3">
        <f>25*0.6*VLOOKUP(C58,[1]Sheet2!$A$1:$E$163,5,FALSE)</f>
        <v>52.0373153686524</v>
      </c>
      <c r="E58" s="8">
        <v>9.76000000000001</v>
      </c>
      <c r="F58" s="3">
        <v>20</v>
      </c>
      <c r="G58" s="3"/>
      <c r="H58" s="3">
        <v>0.05</v>
      </c>
      <c r="I58" s="3"/>
      <c r="J58" s="12">
        <f t="shared" si="0"/>
        <v>81.8473153686524</v>
      </c>
    </row>
    <row r="59" ht="14.25" spans="1:10">
      <c r="A59" s="3">
        <f t="shared" si="2"/>
        <v>58</v>
      </c>
      <c r="B59" s="3" t="s">
        <v>10</v>
      </c>
      <c r="C59" s="7">
        <v>1300016268</v>
      </c>
      <c r="D59" s="3">
        <f>25*0.6*VLOOKUP(C59,[1]Sheet2!$A$1:$E$163,5,FALSE)</f>
        <v>52.3251807689667</v>
      </c>
      <c r="E59" s="8">
        <v>9.44000000000001</v>
      </c>
      <c r="F59" s="3">
        <v>20</v>
      </c>
      <c r="G59" s="3"/>
      <c r="H59" s="3"/>
      <c r="I59" s="3"/>
      <c r="J59" s="12">
        <f t="shared" si="0"/>
        <v>81.7651807689667</v>
      </c>
    </row>
    <row r="60" ht="14.25" spans="1:10">
      <c r="A60" s="3">
        <f t="shared" si="2"/>
        <v>59</v>
      </c>
      <c r="B60" s="3" t="s">
        <v>10</v>
      </c>
      <c r="C60" s="7">
        <v>1300016248</v>
      </c>
      <c r="D60" s="3">
        <f>25*0.6*VLOOKUP(C60,[1]Sheet2!$A$1:$E$163,5,FALSE)</f>
        <v>51.8966925144195</v>
      </c>
      <c r="E60" s="8">
        <v>9.66000000000001</v>
      </c>
      <c r="F60" s="3">
        <v>20</v>
      </c>
      <c r="G60" s="3"/>
      <c r="H60" s="3"/>
      <c r="I60" s="3"/>
      <c r="J60" s="12">
        <f t="shared" si="0"/>
        <v>81.5566925144195</v>
      </c>
    </row>
    <row r="61" ht="14.25" spans="1:10">
      <c r="A61" s="3">
        <f t="shared" si="2"/>
        <v>60</v>
      </c>
      <c r="B61" s="3" t="s">
        <v>10</v>
      </c>
      <c r="C61" s="9">
        <v>1300016241</v>
      </c>
      <c r="D61" s="3">
        <f>25*0.6*VLOOKUP(C61,[1]Sheet2!$A$1:$E$163,5,FALSE)</f>
        <v>51.8073534965515</v>
      </c>
      <c r="E61" s="10">
        <v>9.70000000000001</v>
      </c>
      <c r="F61" s="3">
        <v>20</v>
      </c>
      <c r="G61" s="3"/>
      <c r="H61" s="3"/>
      <c r="I61" s="3"/>
      <c r="J61" s="12">
        <f t="shared" si="0"/>
        <v>81.5073534965516</v>
      </c>
    </row>
    <row r="62" ht="14.25" spans="1:10">
      <c r="A62" s="3">
        <f t="shared" si="2"/>
        <v>61</v>
      </c>
      <c r="B62" s="3" t="s">
        <v>10</v>
      </c>
      <c r="C62" s="7">
        <v>1300016251</v>
      </c>
      <c r="D62" s="3">
        <f>25*0.6*VLOOKUP(C62,[1]Sheet2!$A$1:$E$163,5,FALSE)</f>
        <v>50.1397061347962</v>
      </c>
      <c r="E62" s="3">
        <v>9.86</v>
      </c>
      <c r="F62" s="3">
        <v>20</v>
      </c>
      <c r="G62" s="3">
        <v>0.75</v>
      </c>
      <c r="H62" s="3"/>
      <c r="I62" s="3">
        <v>0.4</v>
      </c>
      <c r="J62" s="12">
        <f t="shared" si="0"/>
        <v>81.1497061347962</v>
      </c>
    </row>
    <row r="63" ht="14.25" spans="1:10">
      <c r="A63" s="3">
        <f t="shared" si="2"/>
        <v>62</v>
      </c>
      <c r="B63" s="3" t="s">
        <v>10</v>
      </c>
      <c r="C63" s="7">
        <v>1300016265</v>
      </c>
      <c r="D63" s="3">
        <f>25*0.6*VLOOKUP(C63,[1]Sheet2!$A$1:$E$163,5,FALSE)</f>
        <v>51.6931986808777</v>
      </c>
      <c r="E63" s="8">
        <v>9.42000000000001</v>
      </c>
      <c r="F63" s="3">
        <v>20</v>
      </c>
      <c r="G63" s="3"/>
      <c r="H63" s="3"/>
      <c r="I63" s="3"/>
      <c r="J63" s="12">
        <f t="shared" si="0"/>
        <v>81.1131986808778</v>
      </c>
    </row>
    <row r="64" ht="14.25" spans="1:10">
      <c r="A64" s="3">
        <f t="shared" si="2"/>
        <v>63</v>
      </c>
      <c r="B64" s="3" t="s">
        <v>10</v>
      </c>
      <c r="C64" s="9">
        <v>1300016274</v>
      </c>
      <c r="D64" s="3">
        <f>25*0.6*VLOOKUP(C64,[1]Sheet2!$A$1:$E$163,5,FALSE)</f>
        <v>50.46231508255</v>
      </c>
      <c r="E64" s="10">
        <v>9.88</v>
      </c>
      <c r="F64" s="3">
        <v>20</v>
      </c>
      <c r="G64" s="3">
        <v>0.75</v>
      </c>
      <c r="H64" s="3"/>
      <c r="I64" s="3"/>
      <c r="J64" s="12">
        <f t="shared" si="0"/>
        <v>81.09231508255</v>
      </c>
    </row>
    <row r="65" ht="14.25" spans="1:10">
      <c r="A65" s="3">
        <f t="shared" si="2"/>
        <v>64</v>
      </c>
      <c r="B65" s="3" t="s">
        <v>10</v>
      </c>
      <c r="C65" s="7">
        <v>1300016267</v>
      </c>
      <c r="D65" s="3">
        <f>25*0.6*VLOOKUP(C65,[1]Sheet2!$A$1:$E$163,5,FALSE)</f>
        <v>50.0718748569489</v>
      </c>
      <c r="E65" s="8">
        <v>9.96</v>
      </c>
      <c r="F65" s="3">
        <v>20</v>
      </c>
      <c r="G65" s="5">
        <v>1</v>
      </c>
      <c r="H65" s="3"/>
      <c r="I65" s="3"/>
      <c r="J65" s="12">
        <f t="shared" si="0"/>
        <v>81.0318748569489</v>
      </c>
    </row>
    <row r="66" ht="14.25" spans="1:10">
      <c r="A66" s="3">
        <f t="shared" si="2"/>
        <v>65</v>
      </c>
      <c r="B66" s="3" t="s">
        <v>10</v>
      </c>
      <c r="C66" s="7">
        <v>1300016323</v>
      </c>
      <c r="D66" s="3">
        <f>25*0.6*VLOOKUP(C66,[1]Sheet2!$A$1:$E$163,5,FALSE)</f>
        <v>51.3920938968659</v>
      </c>
      <c r="E66" s="8">
        <v>9.62000000000001</v>
      </c>
      <c r="F66" s="3">
        <v>20</v>
      </c>
      <c r="G66" s="3"/>
      <c r="H66" s="3"/>
      <c r="I66" s="3"/>
      <c r="J66" s="12">
        <f t="shared" ref="J66:J129" si="3">D66+E66+F66+G66+H66+I66</f>
        <v>81.0120938968659</v>
      </c>
    </row>
    <row r="67" ht="14.25" spans="1:10">
      <c r="A67" s="3">
        <f t="shared" ref="A67:A98" si="4">RANK(J67,J$2:J$199,0)</f>
        <v>66</v>
      </c>
      <c r="B67" s="3" t="s">
        <v>10</v>
      </c>
      <c r="C67" s="7">
        <v>1300016341</v>
      </c>
      <c r="D67" s="3">
        <f>25*0.6*VLOOKUP(C67,[1]Sheet2!$A$1:$E$163,5,FALSE)</f>
        <v>51.1141526699066</v>
      </c>
      <c r="E67" s="3">
        <v>9.8</v>
      </c>
      <c r="F67" s="3">
        <v>20</v>
      </c>
      <c r="G67" s="3"/>
      <c r="H67" s="3"/>
      <c r="I67" s="3"/>
      <c r="J67" s="12">
        <f t="shared" si="3"/>
        <v>80.9141526699066</v>
      </c>
    </row>
    <row r="68" ht="14.25" spans="1:10">
      <c r="A68" s="3">
        <f t="shared" si="4"/>
        <v>67</v>
      </c>
      <c r="B68" s="3" t="s">
        <v>10</v>
      </c>
      <c r="C68" s="4">
        <v>1300016237</v>
      </c>
      <c r="D68" s="3">
        <f>25*0.6*VLOOKUP(C68,[1]Sheet2!$A$1:$E$163,5,FALSE)</f>
        <v>51.3259184360504</v>
      </c>
      <c r="E68" s="5">
        <v>9.48</v>
      </c>
      <c r="F68" s="3">
        <v>20</v>
      </c>
      <c r="G68" s="3"/>
      <c r="H68" s="3"/>
      <c r="I68" s="3"/>
      <c r="J68" s="12">
        <f t="shared" si="3"/>
        <v>80.8059184360503</v>
      </c>
    </row>
    <row r="69" ht="14.25" spans="1:10">
      <c r="A69" s="3">
        <f t="shared" si="4"/>
        <v>68</v>
      </c>
      <c r="B69" s="3" t="s">
        <v>10</v>
      </c>
      <c r="C69" s="7">
        <v>1300016263</v>
      </c>
      <c r="D69" s="3">
        <f>25*0.6*VLOOKUP(C69,[1]Sheet2!$A$1:$E$163,5,FALSE)</f>
        <v>50.9139704704284</v>
      </c>
      <c r="E69" s="3">
        <v>9.88</v>
      </c>
      <c r="F69" s="3">
        <v>20</v>
      </c>
      <c r="G69" s="3"/>
      <c r="H69" s="3"/>
      <c r="I69" s="3"/>
      <c r="J69" s="12">
        <f t="shared" si="3"/>
        <v>80.7939704704284</v>
      </c>
    </row>
    <row r="70" ht="14.25" spans="1:10">
      <c r="A70" s="3">
        <f t="shared" si="4"/>
        <v>69</v>
      </c>
      <c r="B70" s="3" t="s">
        <v>10</v>
      </c>
      <c r="C70" s="4">
        <v>1300016331</v>
      </c>
      <c r="D70" s="3">
        <f>25*0.6*VLOOKUP(C70,[1]Sheet2!$A$1:$E$163,5,FALSE)</f>
        <v>51.3821697235107</v>
      </c>
      <c r="E70" s="5">
        <v>9.24</v>
      </c>
      <c r="F70" s="3">
        <v>20</v>
      </c>
      <c r="G70" s="3"/>
      <c r="H70" s="3"/>
      <c r="I70" s="3"/>
      <c r="J70" s="12">
        <f t="shared" si="3"/>
        <v>80.6221697235107</v>
      </c>
    </row>
    <row r="71" ht="14.25" spans="1:10">
      <c r="A71" s="3">
        <f t="shared" si="4"/>
        <v>70</v>
      </c>
      <c r="B71" s="3" t="s">
        <v>10</v>
      </c>
      <c r="C71" s="9">
        <v>1300016266</v>
      </c>
      <c r="D71" s="3">
        <f>25*0.6*VLOOKUP(C71,[1]Sheet2!$A$1:$E$163,5,FALSE)</f>
        <v>50.6145215034485</v>
      </c>
      <c r="E71" s="10">
        <v>9.98</v>
      </c>
      <c r="F71" s="3">
        <v>20</v>
      </c>
      <c r="G71" s="3"/>
      <c r="H71" s="3"/>
      <c r="I71" s="3"/>
      <c r="J71" s="12">
        <f t="shared" si="3"/>
        <v>80.5945215034484</v>
      </c>
    </row>
    <row r="72" ht="14.25" spans="1:10">
      <c r="A72" s="3">
        <f t="shared" si="4"/>
        <v>71</v>
      </c>
      <c r="B72" s="3" t="s">
        <v>10</v>
      </c>
      <c r="C72" s="4">
        <v>1300016290</v>
      </c>
      <c r="D72" s="3">
        <f>25*0.6*VLOOKUP(C72,[1]Sheet2!$A$1:$E$163,5,FALSE)</f>
        <v>51.3292300701141</v>
      </c>
      <c r="E72" s="5">
        <v>9.26</v>
      </c>
      <c r="F72" s="3">
        <v>20</v>
      </c>
      <c r="G72" s="3"/>
      <c r="H72" s="3"/>
      <c r="I72" s="3"/>
      <c r="J72" s="12">
        <f t="shared" si="3"/>
        <v>80.5892300701141</v>
      </c>
    </row>
    <row r="73" ht="14.25" spans="1:10">
      <c r="A73" s="3">
        <f t="shared" si="4"/>
        <v>72</v>
      </c>
      <c r="B73" s="3" t="s">
        <v>10</v>
      </c>
      <c r="C73" s="7">
        <v>1300016332</v>
      </c>
      <c r="D73" s="3">
        <f>25*0.6*VLOOKUP(C73,[1]Sheet2!$A$1:$E$163,5,FALSE)</f>
        <v>50.9735333919525</v>
      </c>
      <c r="E73" s="3">
        <v>9.58</v>
      </c>
      <c r="F73" s="3">
        <v>20</v>
      </c>
      <c r="G73" s="3"/>
      <c r="H73" s="3"/>
      <c r="I73" s="3"/>
      <c r="J73" s="12">
        <f t="shared" si="3"/>
        <v>80.5535333919525</v>
      </c>
    </row>
    <row r="74" ht="14.25" spans="1:10">
      <c r="A74" s="3">
        <f t="shared" si="4"/>
        <v>73</v>
      </c>
      <c r="B74" s="3" t="s">
        <v>10</v>
      </c>
      <c r="C74" s="4">
        <v>1300016249</v>
      </c>
      <c r="D74" s="3">
        <f>25*0.6*VLOOKUP(C74,[1]Sheet2!$A$1:$E$163,5,FALSE)</f>
        <v>51.1042284965515</v>
      </c>
      <c r="E74" s="5">
        <v>9.34</v>
      </c>
      <c r="F74" s="3">
        <v>20</v>
      </c>
      <c r="G74" s="3"/>
      <c r="H74" s="3"/>
      <c r="I74" s="3"/>
      <c r="J74" s="12">
        <f t="shared" si="3"/>
        <v>80.4442284965515</v>
      </c>
    </row>
    <row r="75" ht="14.25" spans="1:10">
      <c r="A75" s="3">
        <f t="shared" si="4"/>
        <v>74</v>
      </c>
      <c r="B75" s="3" t="s">
        <v>10</v>
      </c>
      <c r="C75" s="9">
        <v>1300016321</v>
      </c>
      <c r="D75" s="3">
        <f>25*0.6*VLOOKUP(C75,[1]Sheet2!$A$1:$E$163,5,FALSE)</f>
        <v>51.1935675144195</v>
      </c>
      <c r="E75" s="10">
        <v>9.22000000000002</v>
      </c>
      <c r="F75" s="3">
        <v>20</v>
      </c>
      <c r="G75" s="3"/>
      <c r="H75" s="3"/>
      <c r="I75" s="3"/>
      <c r="J75" s="12">
        <f t="shared" si="3"/>
        <v>80.4135675144195</v>
      </c>
    </row>
    <row r="76" ht="14.25" spans="1:10">
      <c r="A76" s="3">
        <f t="shared" si="4"/>
        <v>75</v>
      </c>
      <c r="B76" s="3" t="s">
        <v>10</v>
      </c>
      <c r="C76" s="4">
        <v>1300016292</v>
      </c>
      <c r="D76" s="3">
        <f>25*0.6*VLOOKUP(C76,[1]Sheet2!$A$1:$E$163,5,FALSE)</f>
        <v>50.7352924346923</v>
      </c>
      <c r="E76" s="5">
        <v>9.62</v>
      </c>
      <c r="F76" s="3">
        <v>20</v>
      </c>
      <c r="G76" s="3"/>
      <c r="H76" s="3"/>
      <c r="I76" s="3"/>
      <c r="J76" s="12">
        <f t="shared" si="3"/>
        <v>80.3552924346923</v>
      </c>
    </row>
    <row r="77" ht="14.25" spans="1:10">
      <c r="A77" s="3">
        <f t="shared" si="4"/>
        <v>76</v>
      </c>
      <c r="B77" s="3" t="s">
        <v>10</v>
      </c>
      <c r="C77" s="9">
        <v>1300016246</v>
      </c>
      <c r="D77" s="3">
        <f>25*0.6*VLOOKUP(C77,[1]Sheet2!$A$1:$E$163,5,FALSE)</f>
        <v>50.2323532104492</v>
      </c>
      <c r="E77" s="10">
        <v>9.98</v>
      </c>
      <c r="F77" s="3">
        <v>20</v>
      </c>
      <c r="G77" s="3"/>
      <c r="H77" s="3"/>
      <c r="I77" s="3"/>
      <c r="J77" s="12">
        <f t="shared" si="3"/>
        <v>80.2123532104492</v>
      </c>
    </row>
    <row r="78" ht="14.25" spans="1:10">
      <c r="A78" s="3">
        <f t="shared" si="4"/>
        <v>77</v>
      </c>
      <c r="B78" s="3" t="s">
        <v>10</v>
      </c>
      <c r="C78" s="4">
        <v>1300066205</v>
      </c>
      <c r="D78" s="3">
        <f>25*0.6*VLOOKUP(C78,[1]Sheet2!$A$1:$E$163,5,FALSE)</f>
        <v>50.152941942215</v>
      </c>
      <c r="E78" s="5">
        <v>9.92</v>
      </c>
      <c r="F78" s="3">
        <v>20</v>
      </c>
      <c r="G78" s="3"/>
      <c r="H78" s="3"/>
      <c r="I78" s="3"/>
      <c r="J78" s="12">
        <f t="shared" si="3"/>
        <v>80.072941942215</v>
      </c>
    </row>
    <row r="79" ht="14.25" spans="1:10">
      <c r="A79" s="3">
        <f t="shared" si="4"/>
        <v>78</v>
      </c>
      <c r="B79" s="3" t="s">
        <v>10</v>
      </c>
      <c r="C79" s="4">
        <v>1300016209</v>
      </c>
      <c r="D79" s="3">
        <f>25*0.6*VLOOKUP(C79,[1]Sheet2!$A$1:$E$163,5,FALSE)</f>
        <v>50.5830895900727</v>
      </c>
      <c r="E79" s="5">
        <v>9.44</v>
      </c>
      <c r="F79" s="3">
        <v>20</v>
      </c>
      <c r="G79" s="3"/>
      <c r="H79" s="3"/>
      <c r="I79" s="3"/>
      <c r="J79" s="12">
        <f t="shared" si="3"/>
        <v>80.0230895900727</v>
      </c>
    </row>
    <row r="80" ht="14.25" spans="1:10">
      <c r="A80" s="3">
        <f t="shared" si="4"/>
        <v>79</v>
      </c>
      <c r="B80" s="3" t="s">
        <v>10</v>
      </c>
      <c r="C80" s="9">
        <v>1300016339</v>
      </c>
      <c r="D80" s="3">
        <f>25*0.6*VLOOKUP(C80,[1]Sheet2!$A$1:$E$163,5,FALSE)</f>
        <v>49.8882293701171</v>
      </c>
      <c r="E80" s="10">
        <v>9.98</v>
      </c>
      <c r="F80" s="3">
        <v>20</v>
      </c>
      <c r="G80" s="3"/>
      <c r="H80" s="3"/>
      <c r="I80" s="3"/>
      <c r="J80" s="12">
        <f t="shared" si="3"/>
        <v>79.8682293701171</v>
      </c>
    </row>
    <row r="81" ht="14.25" spans="1:10">
      <c r="A81" s="3">
        <f t="shared" si="4"/>
        <v>80</v>
      </c>
      <c r="B81" s="3" t="s">
        <v>10</v>
      </c>
      <c r="C81" s="9">
        <v>1300016286</v>
      </c>
      <c r="D81" s="3">
        <f>25*0.6*VLOOKUP(C81,[1]Sheet2!$A$1:$E$163,5,FALSE)</f>
        <v>50.0305116176606</v>
      </c>
      <c r="E81" s="10">
        <v>9.78</v>
      </c>
      <c r="F81" s="3">
        <v>20</v>
      </c>
      <c r="G81" s="3"/>
      <c r="H81" s="3"/>
      <c r="I81" s="3"/>
      <c r="J81" s="12">
        <f t="shared" si="3"/>
        <v>79.8105116176606</v>
      </c>
    </row>
    <row r="82" ht="14.25" spans="1:10">
      <c r="A82" s="3">
        <f t="shared" si="4"/>
        <v>81</v>
      </c>
      <c r="B82" s="3" t="s">
        <v>10</v>
      </c>
      <c r="C82" s="7">
        <v>1300016310</v>
      </c>
      <c r="D82" s="3">
        <f>25*0.6*VLOOKUP(C82,[1]Sheet2!$A$1:$E$163,5,FALSE)</f>
        <v>50.2257335186004</v>
      </c>
      <c r="E82" s="3">
        <v>9.52</v>
      </c>
      <c r="F82" s="3">
        <v>20</v>
      </c>
      <c r="G82" s="3"/>
      <c r="H82" s="3"/>
      <c r="I82" s="3"/>
      <c r="J82" s="12">
        <f t="shared" si="3"/>
        <v>79.7457335186004</v>
      </c>
    </row>
    <row r="83" ht="14.25" spans="1:10">
      <c r="A83" s="3">
        <f t="shared" si="4"/>
        <v>82</v>
      </c>
      <c r="B83" s="3" t="s">
        <v>10</v>
      </c>
      <c r="C83" s="4">
        <v>1300016219</v>
      </c>
      <c r="D83" s="3">
        <f>25*0.6*VLOOKUP(C83,[1]Sheet2!$A$1:$E$163,5,FALSE)</f>
        <v>50.0553345680236</v>
      </c>
      <c r="E83" s="5">
        <v>9.6</v>
      </c>
      <c r="F83" s="3">
        <v>20</v>
      </c>
      <c r="G83" s="3"/>
      <c r="H83" s="3"/>
      <c r="I83" s="3"/>
      <c r="J83" s="12">
        <f t="shared" si="3"/>
        <v>79.6553345680236</v>
      </c>
    </row>
    <row r="84" ht="14.25" spans="1:10">
      <c r="A84" s="3">
        <f t="shared" si="4"/>
        <v>83</v>
      </c>
      <c r="B84" s="3" t="s">
        <v>10</v>
      </c>
      <c r="C84" s="7">
        <v>1300016205</v>
      </c>
      <c r="D84" s="3">
        <f>25*0.6*VLOOKUP(C84,[1]Sheet2!$A$1:$E$163,5,FALSE)</f>
        <v>49.9411761760711</v>
      </c>
      <c r="E84" s="3">
        <v>9.64</v>
      </c>
      <c r="F84" s="3">
        <v>20</v>
      </c>
      <c r="G84" s="3"/>
      <c r="H84" s="3"/>
      <c r="I84" s="3"/>
      <c r="J84" s="12">
        <f t="shared" si="3"/>
        <v>79.5811761760712</v>
      </c>
    </row>
    <row r="85" ht="14.25" spans="1:10">
      <c r="A85" s="3">
        <f t="shared" si="4"/>
        <v>84</v>
      </c>
      <c r="B85" s="3" t="s">
        <v>10</v>
      </c>
      <c r="C85" s="4">
        <v>1300016242</v>
      </c>
      <c r="D85" s="3">
        <f>25*0.6*VLOOKUP(C85,[1]Sheet2!$A$1:$E$163,5,FALSE)</f>
        <v>50.1496338844299</v>
      </c>
      <c r="E85" s="5">
        <v>9.4</v>
      </c>
      <c r="F85" s="3">
        <v>20</v>
      </c>
      <c r="G85" s="3"/>
      <c r="H85" s="3"/>
      <c r="I85" s="3"/>
      <c r="J85" s="12">
        <f t="shared" si="3"/>
        <v>79.5496338844299</v>
      </c>
    </row>
    <row r="86" ht="14.25" spans="1:10">
      <c r="A86" s="3">
        <f t="shared" si="4"/>
        <v>85</v>
      </c>
      <c r="B86" s="3" t="s">
        <v>10</v>
      </c>
      <c r="C86" s="9">
        <v>1300016253</v>
      </c>
      <c r="D86" s="3">
        <f>25*0.6*VLOOKUP(C86,[1]Sheet2!$A$1:$E$163,5,FALSE)</f>
        <v>49.8849284648895</v>
      </c>
      <c r="E86" s="10">
        <v>9.46000000000001</v>
      </c>
      <c r="F86" s="3">
        <v>20</v>
      </c>
      <c r="G86" s="3"/>
      <c r="H86" s="3"/>
      <c r="I86" s="3"/>
      <c r="J86" s="12">
        <f t="shared" si="3"/>
        <v>79.3449284648895</v>
      </c>
    </row>
    <row r="87" ht="14.25" spans="1:10">
      <c r="A87" s="3">
        <f t="shared" si="4"/>
        <v>86</v>
      </c>
      <c r="B87" s="3" t="s">
        <v>10</v>
      </c>
      <c r="C87" s="4">
        <v>1300016212</v>
      </c>
      <c r="D87" s="3">
        <f>25*0.6*VLOOKUP(C87,[1]Sheet2!$A$1:$E$163,5,FALSE)</f>
        <v>49.6020233631133</v>
      </c>
      <c r="E87" s="5">
        <v>9.7</v>
      </c>
      <c r="F87" s="3">
        <v>20</v>
      </c>
      <c r="G87" s="3"/>
      <c r="H87" s="3"/>
      <c r="I87" s="3"/>
      <c r="J87" s="12">
        <f t="shared" si="3"/>
        <v>79.3020233631133</v>
      </c>
    </row>
    <row r="88" ht="14.25" spans="1:10">
      <c r="A88" s="3">
        <f t="shared" si="4"/>
        <v>87</v>
      </c>
      <c r="B88" s="3" t="s">
        <v>10</v>
      </c>
      <c r="C88" s="4">
        <v>1300016243</v>
      </c>
      <c r="D88" s="3">
        <f>25*0.6*VLOOKUP(C88,[1]Sheet2!$A$1:$E$163,5,FALSE)</f>
        <v>49.853492975235</v>
      </c>
      <c r="E88" s="5">
        <v>9.42</v>
      </c>
      <c r="F88" s="3">
        <v>20</v>
      </c>
      <c r="G88" s="3"/>
      <c r="H88" s="3"/>
      <c r="I88" s="3"/>
      <c r="J88" s="12">
        <f t="shared" si="3"/>
        <v>79.273492975235</v>
      </c>
    </row>
    <row r="89" ht="14.25" spans="1:10">
      <c r="A89" s="3">
        <f t="shared" si="4"/>
        <v>88</v>
      </c>
      <c r="B89" s="3" t="s">
        <v>10</v>
      </c>
      <c r="C89" s="7">
        <v>1300016324</v>
      </c>
      <c r="D89" s="3">
        <f>25*0.6*VLOOKUP(C89,[1]Sheet2!$A$1:$E$163,5,FALSE)</f>
        <v>49.6880507469177</v>
      </c>
      <c r="E89" s="8">
        <v>9.54000000000001</v>
      </c>
      <c r="F89" s="3">
        <v>20</v>
      </c>
      <c r="G89" s="3"/>
      <c r="H89" s="3"/>
      <c r="I89" s="3"/>
      <c r="J89" s="12">
        <f t="shared" si="3"/>
        <v>79.2280507469177</v>
      </c>
    </row>
    <row r="90" ht="14.25" spans="1:10">
      <c r="A90" s="3">
        <f t="shared" si="4"/>
        <v>89</v>
      </c>
      <c r="B90" s="3" t="s">
        <v>10</v>
      </c>
      <c r="C90" s="7">
        <v>1300016282</v>
      </c>
      <c r="D90" s="3">
        <f>25*0.6*VLOOKUP(C90,[1]Sheet2!$A$1:$E$163,5,FALSE)</f>
        <v>48.9915454387665</v>
      </c>
      <c r="E90" s="8">
        <v>9.60000000000001</v>
      </c>
      <c r="F90" s="3">
        <v>20</v>
      </c>
      <c r="G90" s="5">
        <v>0.5</v>
      </c>
      <c r="H90" s="3"/>
      <c r="I90" s="3"/>
      <c r="J90" s="12">
        <f t="shared" si="3"/>
        <v>79.0915454387665</v>
      </c>
    </row>
    <row r="91" ht="14.25" spans="1:10">
      <c r="A91" s="3">
        <f t="shared" si="4"/>
        <v>90</v>
      </c>
      <c r="B91" s="3" t="s">
        <v>10</v>
      </c>
      <c r="C91" s="9">
        <v>1300016264</v>
      </c>
      <c r="D91" s="3">
        <f>25*0.6*VLOOKUP(C91,[1]Sheet2!$A$1:$E$163,5,FALSE)</f>
        <v>49.5292282104492</v>
      </c>
      <c r="E91" s="10">
        <v>9.46000000000001</v>
      </c>
      <c r="F91" s="3">
        <v>20</v>
      </c>
      <c r="G91" s="3"/>
      <c r="H91" s="3"/>
      <c r="I91" s="3"/>
      <c r="J91" s="12">
        <f t="shared" si="3"/>
        <v>78.9892282104492</v>
      </c>
    </row>
    <row r="92" ht="14.25" spans="1:10">
      <c r="A92" s="3">
        <f t="shared" si="4"/>
        <v>91</v>
      </c>
      <c r="B92" s="3" t="s">
        <v>10</v>
      </c>
      <c r="C92" s="4">
        <v>1300016329</v>
      </c>
      <c r="D92" s="3">
        <f>25*0.6*VLOOKUP(C92,[1]Sheet2!$A$1:$E$163,5,FALSE)</f>
        <v>49.0147054195404</v>
      </c>
      <c r="E92" s="5">
        <v>9.68</v>
      </c>
      <c r="F92" s="3">
        <v>20</v>
      </c>
      <c r="G92" s="3">
        <v>0.25</v>
      </c>
      <c r="H92" s="3"/>
      <c r="I92" s="3"/>
      <c r="J92" s="12">
        <f t="shared" si="3"/>
        <v>78.9447054195404</v>
      </c>
    </row>
    <row r="93" ht="14.25" spans="1:10">
      <c r="A93" s="3">
        <f t="shared" si="4"/>
        <v>92</v>
      </c>
      <c r="B93" s="3" t="s">
        <v>10</v>
      </c>
      <c r="C93" s="9">
        <v>1300016296</v>
      </c>
      <c r="D93" s="3">
        <f>25*0.6*VLOOKUP(C93,[1]Sheet2!$A$1:$E$163,5,FALSE)</f>
        <v>49.2248153686524</v>
      </c>
      <c r="E93" s="10">
        <v>9.70000000000001</v>
      </c>
      <c r="F93" s="3">
        <v>20</v>
      </c>
      <c r="G93" s="3"/>
      <c r="H93" s="3"/>
      <c r="I93" s="3"/>
      <c r="J93" s="12">
        <f t="shared" si="3"/>
        <v>78.9248153686524</v>
      </c>
    </row>
    <row r="94" ht="14.25" spans="1:10">
      <c r="A94" s="3">
        <f t="shared" si="4"/>
        <v>93</v>
      </c>
      <c r="B94" s="3" t="s">
        <v>10</v>
      </c>
      <c r="C94" s="9">
        <v>1300016254</v>
      </c>
      <c r="D94" s="3">
        <f>25*0.6*VLOOKUP(C94,[1]Sheet2!$A$1:$E$163,5,FALSE)</f>
        <v>49.1420960426331</v>
      </c>
      <c r="E94" s="10">
        <v>9.78</v>
      </c>
      <c r="F94" s="3">
        <v>20</v>
      </c>
      <c r="G94" s="3"/>
      <c r="H94" s="3"/>
      <c r="I94" s="3"/>
      <c r="J94" s="12">
        <f t="shared" si="3"/>
        <v>78.9220960426331</v>
      </c>
    </row>
    <row r="95" ht="14.25" spans="1:10">
      <c r="A95" s="3">
        <f t="shared" si="4"/>
        <v>94</v>
      </c>
      <c r="B95" s="3" t="s">
        <v>10</v>
      </c>
      <c r="C95" s="7">
        <v>1300016281</v>
      </c>
      <c r="D95" s="3">
        <f>25*0.6*VLOOKUP(C95,[1]Sheet2!$A$1:$E$163,5,FALSE)</f>
        <v>48.9435625076293</v>
      </c>
      <c r="E95" s="3">
        <v>9.72</v>
      </c>
      <c r="F95" s="3">
        <v>20</v>
      </c>
      <c r="G95" s="3">
        <v>0.25</v>
      </c>
      <c r="H95" s="3"/>
      <c r="I95" s="3"/>
      <c r="J95" s="12">
        <f>D95+E95+F95+G95+H95+I95</f>
        <v>78.9135625076293</v>
      </c>
    </row>
    <row r="96" ht="14.25" spans="1:10">
      <c r="A96" s="3">
        <f t="shared" si="4"/>
        <v>95</v>
      </c>
      <c r="B96" s="3" t="s">
        <v>10</v>
      </c>
      <c r="C96" s="7">
        <v>1300016299</v>
      </c>
      <c r="D96" s="3">
        <f>25*0.6*VLOOKUP(C96,[1]Sheet2!$A$1:$E$163,5,FALSE)</f>
        <v>49.3902575969695</v>
      </c>
      <c r="E96" s="8">
        <v>9.52000000000001</v>
      </c>
      <c r="F96" s="3">
        <v>20</v>
      </c>
      <c r="G96" s="5"/>
      <c r="H96" s="3"/>
      <c r="I96" s="3"/>
      <c r="J96" s="12">
        <f t="shared" si="3"/>
        <v>78.9102575969696</v>
      </c>
    </row>
    <row r="97" ht="14.25" spans="1:10">
      <c r="A97" s="3">
        <f t="shared" si="4"/>
        <v>96</v>
      </c>
      <c r="B97" s="3" t="s">
        <v>10</v>
      </c>
      <c r="C97" s="4">
        <v>1300066203</v>
      </c>
      <c r="D97" s="3">
        <f>25*0.6*VLOOKUP(C97,[1]Sheet2!$A$1:$E$163,5,FALSE)</f>
        <v>49.4200372695922</v>
      </c>
      <c r="E97" s="5">
        <v>9.46</v>
      </c>
      <c r="F97" s="3">
        <v>20</v>
      </c>
      <c r="G97" s="3"/>
      <c r="H97" s="3"/>
      <c r="I97" s="3"/>
      <c r="J97" s="12">
        <f t="shared" si="3"/>
        <v>78.8800372695923</v>
      </c>
    </row>
    <row r="98" ht="14.25" spans="1:10">
      <c r="A98" s="3">
        <f t="shared" si="4"/>
        <v>97</v>
      </c>
      <c r="B98" s="3" t="s">
        <v>10</v>
      </c>
      <c r="C98" s="4">
        <v>1300016272</v>
      </c>
      <c r="D98" s="3">
        <f>25*0.6*VLOOKUP(C98,[1]Sheet2!$A$1:$E$163,5,FALSE)</f>
        <v>49.1106605529785</v>
      </c>
      <c r="E98" s="5">
        <v>9.76</v>
      </c>
      <c r="F98" s="3">
        <v>20</v>
      </c>
      <c r="G98" s="3"/>
      <c r="H98" s="3"/>
      <c r="I98" s="3"/>
      <c r="J98" s="12">
        <f t="shared" si="3"/>
        <v>78.8706605529784</v>
      </c>
    </row>
    <row r="99" ht="14.25" spans="1:10">
      <c r="A99" s="3">
        <f>RANK(J99,J$2:J$199,0)</f>
        <v>98</v>
      </c>
      <c r="B99" s="3" t="s">
        <v>10</v>
      </c>
      <c r="C99" s="7">
        <v>1300016346</v>
      </c>
      <c r="D99" s="3">
        <f>25*0.6*VLOOKUP(C99,[1]Sheet2!$A$1:$E$163,5,FALSE)</f>
        <v>49.3207776546478</v>
      </c>
      <c r="E99" s="3">
        <v>9.48</v>
      </c>
      <c r="F99" s="3">
        <v>20</v>
      </c>
      <c r="G99" s="3"/>
      <c r="H99" s="3"/>
      <c r="I99" s="3"/>
      <c r="J99" s="12">
        <f t="shared" si="3"/>
        <v>78.8007776546478</v>
      </c>
    </row>
    <row r="100" ht="14.25" spans="1:10">
      <c r="A100" s="3">
        <f>RANK(J100,J$2:J$199,0)</f>
        <v>99</v>
      </c>
      <c r="B100" s="3" t="s">
        <v>10</v>
      </c>
      <c r="C100" s="9">
        <v>1300016276</v>
      </c>
      <c r="D100" s="3">
        <f>25*0.6*VLOOKUP(C100,[1]Sheet2!$A$1:$E$163,5,FALSE)</f>
        <v>49.1900718212127</v>
      </c>
      <c r="E100" s="10">
        <v>9.46000000000001</v>
      </c>
      <c r="F100" s="3">
        <v>20</v>
      </c>
      <c r="G100" s="3"/>
      <c r="H100" s="3"/>
      <c r="I100" s="3"/>
      <c r="J100" s="12">
        <f t="shared" si="3"/>
        <v>78.6500718212127</v>
      </c>
    </row>
    <row r="101" ht="14.25" spans="1:10">
      <c r="A101" s="3">
        <f>RANK(J101,J$2:J$199,0)</f>
        <v>100</v>
      </c>
      <c r="B101" s="3" t="s">
        <v>10</v>
      </c>
      <c r="C101" s="13">
        <v>1300016289</v>
      </c>
      <c r="D101" s="14">
        <f>0.6*25*VLOOKUP(C101,[2]Sheet3!$A$1:$B$173,2,FALSE)</f>
        <v>49.0494489669799</v>
      </c>
      <c r="E101" s="15">
        <v>9.32000000000001</v>
      </c>
      <c r="F101" s="16">
        <v>20</v>
      </c>
      <c r="G101" s="14"/>
      <c r="H101" s="14"/>
      <c r="I101" s="14"/>
      <c r="J101" s="12">
        <f>D101+E101+F101+G101+H101+I101</f>
        <v>78.3694489669799</v>
      </c>
    </row>
    <row r="102" ht="14.25" spans="1:10">
      <c r="A102" s="3">
        <f>RANK(J102,J$2:J$199,0)</f>
        <v>101</v>
      </c>
      <c r="B102" s="3" t="s">
        <v>10</v>
      </c>
      <c r="C102" s="4">
        <v>1300016311</v>
      </c>
      <c r="D102" s="3">
        <f>25*0.6*VLOOKUP(C102,[1]Sheet2!$A$1:$E$163,5,FALSE)</f>
        <v>48.8294112682343</v>
      </c>
      <c r="E102" s="5">
        <v>9.28</v>
      </c>
      <c r="F102" s="3">
        <v>20</v>
      </c>
      <c r="G102" s="3"/>
      <c r="H102" s="3"/>
      <c r="I102" s="3"/>
      <c r="J102" s="12">
        <f>D102+E102+F102+G102+H102+I102</f>
        <v>78.1094112682343</v>
      </c>
    </row>
    <row r="103" ht="14.25" spans="1:10">
      <c r="A103" s="3">
        <f>RANK(J103,J$2:J$199,0)</f>
        <v>102</v>
      </c>
      <c r="B103" s="3" t="s">
        <v>10</v>
      </c>
      <c r="C103" s="7">
        <v>1300016309</v>
      </c>
      <c r="D103" s="3">
        <f>25*0.6*VLOOKUP(C103,[1]Sheet2!$A$1:$E$163,5,FALSE)</f>
        <v>48.4522068500519</v>
      </c>
      <c r="E103" s="8">
        <v>9.56000000000001</v>
      </c>
      <c r="F103" s="3">
        <v>20</v>
      </c>
      <c r="G103" s="3"/>
      <c r="H103" s="3"/>
      <c r="I103" s="3"/>
      <c r="J103" s="12">
        <f>D103+E103+F103+G103+H103+I103</f>
        <v>78.0122068500519</v>
      </c>
    </row>
    <row r="104" ht="14.25" spans="1:10">
      <c r="A104" s="3">
        <f>RANK(J104,J$2:J$199,0)</f>
        <v>103</v>
      </c>
      <c r="B104" s="3" t="s">
        <v>10</v>
      </c>
      <c r="C104" s="7">
        <v>1300016260</v>
      </c>
      <c r="D104" s="3">
        <f>25*0.6*VLOOKUP(C104,[1]Sheet2!$A$1:$E$163,5,FALSE)</f>
        <v>48.323163986206</v>
      </c>
      <c r="E104" s="8">
        <v>9.48000000000001</v>
      </c>
      <c r="F104" s="3">
        <v>20</v>
      </c>
      <c r="G104" s="3"/>
      <c r="H104" s="3">
        <v>0.2</v>
      </c>
      <c r="I104" s="3"/>
      <c r="J104" s="12">
        <f>D104+E104+F104+G104+H104+I104</f>
        <v>78.0031639862061</v>
      </c>
    </row>
    <row r="105" ht="14.25" spans="1:10">
      <c r="A105" s="3">
        <f>RANK(J105,J$2:J$199,0)</f>
        <v>104</v>
      </c>
      <c r="B105" s="3" t="s">
        <v>10</v>
      </c>
      <c r="C105" s="7">
        <v>1300016287</v>
      </c>
      <c r="D105" s="3">
        <f>25*0.6*VLOOKUP(C105,[1]Sheet2!$A$1:$E$163,5,FALSE)</f>
        <v>48.44393491745</v>
      </c>
      <c r="E105" s="8">
        <v>9.28000000000002</v>
      </c>
      <c r="F105" s="3">
        <v>20</v>
      </c>
      <c r="G105" s="3"/>
      <c r="H105" s="3"/>
      <c r="I105" s="3"/>
      <c r="J105" s="12">
        <f>D105+E105+F105+G105+H105+I105</f>
        <v>77.72393491745</v>
      </c>
    </row>
    <row r="106" ht="14.25" spans="1:10">
      <c r="A106" s="3">
        <f>RANK(J106,J$2:J$199,0)</f>
        <v>105</v>
      </c>
      <c r="B106" s="3" t="s">
        <v>10</v>
      </c>
      <c r="C106" s="9">
        <v>1300016300</v>
      </c>
      <c r="D106" s="3">
        <f>25*0.6*VLOOKUP(C106,[1]Sheet2!$A$1:$E$163,5,FALSE)</f>
        <v>47.1816194057465</v>
      </c>
      <c r="E106" s="10">
        <v>9.46000000000001</v>
      </c>
      <c r="F106" s="3">
        <v>20</v>
      </c>
      <c r="G106" s="3">
        <v>1</v>
      </c>
      <c r="H106" s="3"/>
      <c r="I106" s="3"/>
      <c r="J106" s="12">
        <f>D106+E106+F106+G106+H106+I106</f>
        <v>77.6416194057465</v>
      </c>
    </row>
    <row r="107" ht="14.25" spans="1:10">
      <c r="A107" s="3">
        <f>RANK(J107,J$2:J$199,0)</f>
        <v>106</v>
      </c>
      <c r="B107" s="3" t="s">
        <v>10</v>
      </c>
      <c r="C107" s="9">
        <v>1300016354</v>
      </c>
      <c r="D107" s="3">
        <f>25*0.6*VLOOKUP(C107,[1]Sheet2!$A$1:$E$163,5,FALSE)</f>
        <v>48.2966923713684</v>
      </c>
      <c r="E107" s="10">
        <v>9.28000000000002</v>
      </c>
      <c r="F107" s="3">
        <v>20</v>
      </c>
      <c r="G107" s="3"/>
      <c r="H107" s="3"/>
      <c r="I107" s="3"/>
      <c r="J107" s="12">
        <f>D107+E107+F107+G107+H107+I107</f>
        <v>77.5766923713684</v>
      </c>
    </row>
    <row r="108" ht="14.25" spans="1:10">
      <c r="A108" s="3">
        <f>RANK(J108,J$2:J$199,0)</f>
        <v>107</v>
      </c>
      <c r="B108" s="3" t="s">
        <v>10</v>
      </c>
      <c r="C108" s="9">
        <v>1300066206</v>
      </c>
      <c r="D108" s="3">
        <f>25*0.6*VLOOKUP(C108,[1]Sheet2!$A$1:$E$163,5,FALSE)</f>
        <v>47.9178321361542</v>
      </c>
      <c r="E108" s="10">
        <v>9.28000000000002</v>
      </c>
      <c r="F108" s="3">
        <v>20</v>
      </c>
      <c r="G108" s="3"/>
      <c r="H108" s="3"/>
      <c r="I108" s="3"/>
      <c r="J108" s="12">
        <f>D108+E108+F108+G108+H108+I108</f>
        <v>77.1978321361542</v>
      </c>
    </row>
    <row r="109" ht="14.25" spans="1:10">
      <c r="A109" s="3">
        <f>RANK(J109,J$2:J$199,0)</f>
        <v>108</v>
      </c>
      <c r="B109" s="3" t="s">
        <v>10</v>
      </c>
      <c r="C109" s="4">
        <v>1300016240</v>
      </c>
      <c r="D109" s="3">
        <f>25*0.6*VLOOKUP(C109,[1]Sheet2!$A$1:$E$163,5,FALSE)</f>
        <v>47.2874987125397</v>
      </c>
      <c r="E109" s="5">
        <v>9.84</v>
      </c>
      <c r="F109" s="3">
        <v>20</v>
      </c>
      <c r="G109" s="3"/>
      <c r="H109" s="3"/>
      <c r="I109" s="3"/>
      <c r="J109" s="12">
        <f>D109+E109+F109+G109+H109+I109</f>
        <v>77.1274987125396</v>
      </c>
    </row>
    <row r="110" ht="14.25" spans="1:10">
      <c r="A110" s="3">
        <f>RANK(J110,J$2:J$199,0)</f>
        <v>109</v>
      </c>
      <c r="B110" s="3" t="s">
        <v>10</v>
      </c>
      <c r="C110" s="9">
        <v>1300012113</v>
      </c>
      <c r="D110" s="3">
        <f>25*0.6*VLOOKUP(C110,[1]Sheet2!$A$1:$E$163,5,FALSE)</f>
        <v>47.0542287826538</v>
      </c>
      <c r="E110" s="10">
        <v>9.70000000000001</v>
      </c>
      <c r="F110" s="3">
        <v>20</v>
      </c>
      <c r="G110" s="3"/>
      <c r="H110" s="3"/>
      <c r="I110" s="3"/>
      <c r="J110" s="12">
        <f>D110+E110+F110+G110+H110+I110</f>
        <v>76.7542287826538</v>
      </c>
    </row>
    <row r="111" ht="14.25" spans="1:10">
      <c r="A111" s="3">
        <f>RANK(J111,J$2:J$199,0)</f>
        <v>110</v>
      </c>
      <c r="B111" s="3" t="s">
        <v>10</v>
      </c>
      <c r="C111" s="7">
        <v>1300016352</v>
      </c>
      <c r="D111" s="3">
        <f>25*0.6*VLOOKUP(C111,[1]Sheet2!$A$1:$E$163,5,FALSE)</f>
        <v>46.6505527496338</v>
      </c>
      <c r="E111" s="3">
        <v>9.82</v>
      </c>
      <c r="F111" s="3">
        <v>20</v>
      </c>
      <c r="G111" s="3"/>
      <c r="H111" s="3"/>
      <c r="I111" s="3"/>
      <c r="J111" s="12">
        <f>D111+E111+F111+G111+H111+I111</f>
        <v>76.4705527496338</v>
      </c>
    </row>
    <row r="112" ht="14.25" spans="1:10">
      <c r="A112" s="3">
        <f>RANK(J112,J$2:J$199,0)</f>
        <v>111</v>
      </c>
      <c r="B112" s="3" t="s">
        <v>10</v>
      </c>
      <c r="C112" s="9">
        <v>1300016228</v>
      </c>
      <c r="D112" s="3">
        <f>25*0.6*VLOOKUP(C112,[1]Sheet2!$A$1:$E$163,5,FALSE)</f>
        <v>47.092283964157</v>
      </c>
      <c r="E112" s="10">
        <v>9.36000000000001</v>
      </c>
      <c r="F112" s="3">
        <v>20</v>
      </c>
      <c r="G112" s="3"/>
      <c r="H112" s="3"/>
      <c r="I112" s="3"/>
      <c r="J112" s="12">
        <f>D112+E112+F112+G112+H112+I112</f>
        <v>76.4522839641571</v>
      </c>
    </row>
    <row r="113" ht="14.25" spans="1:10">
      <c r="A113" s="3">
        <f>RANK(J113,J$2:J$199,0)</f>
        <v>112</v>
      </c>
      <c r="B113" s="3" t="s">
        <v>10</v>
      </c>
      <c r="C113" s="9">
        <v>1300016285</v>
      </c>
      <c r="D113" s="3">
        <f>25*0.6*VLOOKUP(C113,[1]Sheet2!$A$1:$E$163,5,FALSE)</f>
        <v>46.4073514938354</v>
      </c>
      <c r="E113" s="10">
        <v>9.78</v>
      </c>
      <c r="F113" s="3">
        <v>20</v>
      </c>
      <c r="G113" s="3"/>
      <c r="H113" s="3"/>
      <c r="I113" s="3"/>
      <c r="J113" s="12">
        <f>D113+E113+F113+G113+H113+I113</f>
        <v>76.1873514938354</v>
      </c>
    </row>
    <row r="114" ht="14.25" spans="1:10">
      <c r="A114" s="3">
        <f>RANK(J114,J$2:J$199,0)</f>
        <v>113</v>
      </c>
      <c r="B114" s="3" t="s">
        <v>10</v>
      </c>
      <c r="C114" s="4">
        <v>1300066204</v>
      </c>
      <c r="D114" s="3">
        <f>25*0.6*VLOOKUP(C114,[1]Sheet2!$A$1:$E$163,5,FALSE)</f>
        <v>45.9259200096131</v>
      </c>
      <c r="E114" s="5">
        <v>9.56</v>
      </c>
      <c r="F114" s="3">
        <v>20</v>
      </c>
      <c r="G114" s="3"/>
      <c r="H114" s="3"/>
      <c r="I114" s="3"/>
      <c r="J114" s="12">
        <f>D114+E114+F114+G114+H114+I114</f>
        <v>75.4859200096131</v>
      </c>
    </row>
    <row r="115" ht="14.25" spans="1:10">
      <c r="A115" s="3">
        <f>RANK(J115,J$2:J$199,0)</f>
        <v>114</v>
      </c>
      <c r="B115" s="3" t="s">
        <v>10</v>
      </c>
      <c r="C115" s="4">
        <v>1300016252</v>
      </c>
      <c r="D115" s="3">
        <f>25*0.6*VLOOKUP(C115,[1]Sheet2!$A$1:$E$163,5,FALSE)</f>
        <v>46.1558818817139</v>
      </c>
      <c r="E115" s="5">
        <v>9.32</v>
      </c>
      <c r="F115" s="3">
        <v>20</v>
      </c>
      <c r="G115" s="3"/>
      <c r="H115" s="3"/>
      <c r="I115" s="3"/>
      <c r="J115" s="12">
        <f>D115+E115+F115+G115+H115+I115</f>
        <v>75.4758818817139</v>
      </c>
    </row>
    <row r="116" ht="14.25" spans="1:10">
      <c r="A116" s="3">
        <f>RANK(J116,J$2:J$199,0)</f>
        <v>115</v>
      </c>
      <c r="B116" s="3" t="s">
        <v>10</v>
      </c>
      <c r="C116" s="7">
        <v>1300016277</v>
      </c>
      <c r="D116" s="3">
        <f>25*0.6*VLOOKUP(C116,[1]Sheet2!$A$1:$E$163,5,FALSE)</f>
        <v>45.8365809917449</v>
      </c>
      <c r="E116" s="3">
        <v>9.38</v>
      </c>
      <c r="F116" s="3">
        <v>20</v>
      </c>
      <c r="G116" s="3"/>
      <c r="H116" s="3"/>
      <c r="I116" s="3"/>
      <c r="J116" s="12">
        <f>D116+E116+F116+G116+H116+I116</f>
        <v>75.2165809917449</v>
      </c>
    </row>
    <row r="117" ht="14.25" spans="1:10">
      <c r="A117" s="3">
        <f>RANK(J117,J$2:J$199,0)</f>
        <v>116</v>
      </c>
      <c r="B117" s="3" t="s">
        <v>10</v>
      </c>
      <c r="C117" s="9">
        <v>1300016284</v>
      </c>
      <c r="D117" s="3">
        <f>25*0.6*VLOOKUP(C117,[1]Sheet2!$A$1:$E$163,5,FALSE)</f>
        <v>45.1533114910125</v>
      </c>
      <c r="E117" s="10">
        <v>9.88</v>
      </c>
      <c r="F117" s="3">
        <v>20</v>
      </c>
      <c r="G117" s="3"/>
      <c r="H117" s="3"/>
      <c r="I117" s="3"/>
      <c r="J117" s="12">
        <f>D117+E117+F117+G117+H117+I117</f>
        <v>75.0333114910125</v>
      </c>
    </row>
    <row r="118" ht="14.25" spans="1:10">
      <c r="A118" s="3">
        <f>RANK(J118,J$2:J$199,0)</f>
        <v>117</v>
      </c>
      <c r="B118" s="3" t="s">
        <v>10</v>
      </c>
      <c r="C118" s="7">
        <v>1300016202</v>
      </c>
      <c r="D118" s="3">
        <f>25*0.6*VLOOKUP(C118,[1]Sheet2!$A$1:$E$163,5,FALSE)</f>
        <v>45.2757346630097</v>
      </c>
      <c r="E118" s="3">
        <v>9.62</v>
      </c>
      <c r="F118" s="3">
        <v>20</v>
      </c>
      <c r="G118" s="3"/>
      <c r="H118" s="3"/>
      <c r="I118" s="3"/>
      <c r="J118" s="12">
        <f>D118+E118+F118+G118+H118+I118</f>
        <v>74.8957346630096</v>
      </c>
    </row>
    <row r="119" ht="14.25" spans="1:10">
      <c r="A119" s="3">
        <f>RANK(J119,J$2:J$199,0)</f>
        <v>118</v>
      </c>
      <c r="B119" s="3" t="s">
        <v>10</v>
      </c>
      <c r="C119" s="7">
        <v>1300016261</v>
      </c>
      <c r="D119" s="3">
        <f>25*0.6*VLOOKUP(C119,[1]Sheet2!$A$1:$E$163,5,FALSE)</f>
        <v>44.9481618404388</v>
      </c>
      <c r="E119" s="3">
        <v>9.74</v>
      </c>
      <c r="F119" s="3">
        <v>20</v>
      </c>
      <c r="G119" s="3"/>
      <c r="H119" s="3"/>
      <c r="I119" s="3"/>
      <c r="J119" s="12">
        <f>D119+E119+F119+G119+H119+I119</f>
        <v>74.6881618404388</v>
      </c>
    </row>
    <row r="120" ht="14.25" spans="1:10">
      <c r="A120" s="3">
        <f>RANK(J120,J$2:J$199,0)</f>
        <v>119</v>
      </c>
      <c r="B120" s="3" t="s">
        <v>10</v>
      </c>
      <c r="C120" s="7">
        <v>1300016280</v>
      </c>
      <c r="D120" s="3">
        <f>25*0.6*VLOOKUP(C120,[1]Sheet2!$A$1:$E$163,5,FALSE)</f>
        <v>45.1189280748367</v>
      </c>
      <c r="E120" s="8">
        <v>9.38000000000001</v>
      </c>
      <c r="F120" s="3">
        <v>20</v>
      </c>
      <c r="G120" s="3"/>
      <c r="H120" s="3"/>
      <c r="I120" s="3"/>
      <c r="J120" s="12">
        <f>D120+E120+F120+G120+H120+I120</f>
        <v>74.4989280748368</v>
      </c>
    </row>
    <row r="121" ht="14.25" spans="1:10">
      <c r="A121" s="3">
        <f>RANK(J121,J$2:J$199,0)</f>
        <v>120</v>
      </c>
      <c r="B121" s="3" t="s">
        <v>10</v>
      </c>
      <c r="C121" s="9">
        <v>1300016312</v>
      </c>
      <c r="D121" s="3">
        <f>25*0.6*VLOOKUP(C121,[1]Sheet2!$A$1:$E$163,5,FALSE)</f>
        <v>44.5147061347962</v>
      </c>
      <c r="E121" s="10">
        <v>9.70000000000001</v>
      </c>
      <c r="F121" s="3">
        <v>20</v>
      </c>
      <c r="G121" s="3"/>
      <c r="H121" s="3"/>
      <c r="I121" s="3"/>
      <c r="J121" s="12">
        <f>D121+E121+F121+G121+H121+I121</f>
        <v>74.2147061347962</v>
      </c>
    </row>
    <row r="122" ht="14.25" spans="1:10">
      <c r="A122" s="3">
        <f>RANK(J122,J$2:J$199,0)</f>
        <v>121</v>
      </c>
      <c r="B122" s="3" t="s">
        <v>10</v>
      </c>
      <c r="C122" s="7">
        <v>1300016327</v>
      </c>
      <c r="D122" s="3">
        <f>25*0.6*VLOOKUP(C122,[1]Sheet2!$A$1:$E$163,5,FALSE)</f>
        <v>44.4898903369903</v>
      </c>
      <c r="E122" s="3">
        <v>9.54</v>
      </c>
      <c r="F122" s="3">
        <v>20</v>
      </c>
      <c r="G122" s="3"/>
      <c r="H122" s="3"/>
      <c r="I122" s="3"/>
      <c r="J122" s="12">
        <f>D122+E122+F122+G122+H122+I122</f>
        <v>74.0298903369903</v>
      </c>
    </row>
    <row r="123" ht="14.25" spans="1:10">
      <c r="A123" s="3">
        <f>RANK(J123,J$2:J$199,0)</f>
        <v>122</v>
      </c>
      <c r="B123" s="3" t="s">
        <v>10</v>
      </c>
      <c r="C123" s="7">
        <v>1300016348</v>
      </c>
      <c r="D123" s="3">
        <f>25*0.6*VLOOKUP(C123,[1]Sheet2!$A$1:$E$163,5,FALSE)</f>
        <v>44.4116231203079</v>
      </c>
      <c r="E123" s="3">
        <v>9.46</v>
      </c>
      <c r="F123" s="3">
        <v>20</v>
      </c>
      <c r="G123" s="3"/>
      <c r="H123" s="3"/>
      <c r="I123" s="3"/>
      <c r="J123" s="12">
        <f>D123+E123+F123+G123+H123+I123</f>
        <v>73.8716231203078</v>
      </c>
    </row>
    <row r="124" ht="14.25" spans="1:10">
      <c r="A124" s="3">
        <f>RANK(J124,J$2:J$199,0)</f>
        <v>123</v>
      </c>
      <c r="B124" s="3" t="s">
        <v>10</v>
      </c>
      <c r="C124" s="7">
        <v>1300016338</v>
      </c>
      <c r="D124" s="3">
        <f>25*0.6*VLOOKUP(C124,[1]Sheet2!$A$1:$E$163,5,FALSE)</f>
        <v>43.9902555942535</v>
      </c>
      <c r="E124" s="3">
        <v>9.56</v>
      </c>
      <c r="F124" s="3">
        <v>20</v>
      </c>
      <c r="G124" s="3">
        <v>0.25</v>
      </c>
      <c r="H124" s="3"/>
      <c r="I124" s="3"/>
      <c r="J124" s="12">
        <f>D124+E124+F124+G124+H124+I124</f>
        <v>73.8002555942535</v>
      </c>
    </row>
    <row r="125" ht="14.25" spans="1:10">
      <c r="A125" s="3">
        <f>RANK(J125,J$2:J$199,0)</f>
        <v>124</v>
      </c>
      <c r="B125" s="3" t="s">
        <v>10</v>
      </c>
      <c r="C125" s="7">
        <v>1300016335</v>
      </c>
      <c r="D125" s="3">
        <f>25*0.6*VLOOKUP(C125,[1]Sheet2!$A$1:$E$163,5,FALSE)</f>
        <v>43.9108443260193</v>
      </c>
      <c r="E125" s="3">
        <v>9.28</v>
      </c>
      <c r="F125" s="3">
        <v>20</v>
      </c>
      <c r="G125" s="3"/>
      <c r="H125" s="3"/>
      <c r="I125" s="3"/>
      <c r="J125" s="12">
        <f>D125+E125+F125+G125+H125+I125</f>
        <v>73.1908443260193</v>
      </c>
    </row>
    <row r="126" ht="14.25" spans="1:10">
      <c r="A126" s="3">
        <f>RANK(J126,J$2:J$199,0)</f>
        <v>125</v>
      </c>
      <c r="B126" s="3" t="s">
        <v>10</v>
      </c>
      <c r="C126" s="7">
        <v>1300016234</v>
      </c>
      <c r="D126" s="3">
        <f>25*0.6*VLOOKUP(C126,[1]Sheet2!$A$1:$E$163,5,FALSE)</f>
        <v>43.6910605430602</v>
      </c>
      <c r="E126" s="3">
        <v>9.4</v>
      </c>
      <c r="F126" s="3">
        <v>20</v>
      </c>
      <c r="G126" s="3"/>
      <c r="H126" s="3"/>
      <c r="I126" s="3"/>
      <c r="J126" s="12">
        <f>D126+E126+F126+G126+H126+I126</f>
        <v>73.0910605430603</v>
      </c>
    </row>
    <row r="127" ht="14.25" spans="1:10">
      <c r="A127" s="3">
        <f>RANK(J127,J$2:J$199,0)</f>
        <v>126</v>
      </c>
      <c r="B127" s="3" t="s">
        <v>10</v>
      </c>
      <c r="C127" s="7">
        <v>1300016336</v>
      </c>
      <c r="D127" s="3">
        <f>25*0.6*VLOOKUP(C127,[1]Sheet2!$A$1:$E$163,5,FALSE)</f>
        <v>43.1843290328979</v>
      </c>
      <c r="E127" s="8">
        <v>9.70000000000001</v>
      </c>
      <c r="F127" s="3">
        <v>20</v>
      </c>
      <c r="G127" s="3"/>
      <c r="H127" s="3"/>
      <c r="I127" s="3"/>
      <c r="J127" s="12">
        <f>D127+E127+F127+G127+H127+I127</f>
        <v>72.8843290328979</v>
      </c>
    </row>
    <row r="128" ht="14.25" spans="1:10">
      <c r="A128" s="3">
        <f>RANK(J128,J$2:J$199,0)</f>
        <v>127</v>
      </c>
      <c r="B128" s="3" t="s">
        <v>10</v>
      </c>
      <c r="C128" s="7">
        <v>1300066202</v>
      </c>
      <c r="D128" s="3">
        <f>25*0.6*VLOOKUP(C128,[1]Sheet2!$A$1:$E$163,5,FALSE)</f>
        <v>43.2772064208984</v>
      </c>
      <c r="E128" s="8">
        <v>9.36000000000001</v>
      </c>
      <c r="F128" s="3">
        <v>20</v>
      </c>
      <c r="G128" s="3"/>
      <c r="H128" s="3"/>
      <c r="I128" s="3"/>
      <c r="J128" s="12">
        <f>D128+E128+F128+G128+H128+I128</f>
        <v>72.6372064208984</v>
      </c>
    </row>
    <row r="129" ht="14.25" spans="1:10">
      <c r="A129" s="3">
        <f>RANK(J129,J$2:J$199,0)</f>
        <v>128</v>
      </c>
      <c r="B129" s="3" t="s">
        <v>10</v>
      </c>
      <c r="C129" s="9">
        <v>1300016256</v>
      </c>
      <c r="D129" s="3">
        <f>25*0.6*VLOOKUP(C129,[1]Sheet2!$A$1:$E$163,5,FALSE)</f>
        <v>42.4456905126572</v>
      </c>
      <c r="E129" s="10">
        <v>9.78</v>
      </c>
      <c r="F129" s="3">
        <v>20</v>
      </c>
      <c r="G129" s="3"/>
      <c r="H129" s="3"/>
      <c r="I129" s="3"/>
      <c r="J129" s="12">
        <f>D129+E129+F129+G129+H129+I129</f>
        <v>72.2256905126572</v>
      </c>
    </row>
    <row r="130" ht="14.25" spans="1:10">
      <c r="A130" s="3">
        <f>RANK(J130,J$2:J$199,0)</f>
        <v>129</v>
      </c>
      <c r="B130" s="3" t="s">
        <v>10</v>
      </c>
      <c r="C130" s="9">
        <v>1300016233</v>
      </c>
      <c r="D130" s="3">
        <f>25*0.6*VLOOKUP(C130,[1]Sheet2!$A$1:$E$163,5,FALSE)</f>
        <v>42.3987114429474</v>
      </c>
      <c r="E130" s="10">
        <v>9.70000000000001</v>
      </c>
      <c r="F130" s="3">
        <v>20</v>
      </c>
      <c r="G130" s="3"/>
      <c r="H130" s="3"/>
      <c r="I130" s="3"/>
      <c r="J130" s="12">
        <f>D130+E130+F130+G130+H130+I130</f>
        <v>72.0987114429474</v>
      </c>
    </row>
    <row r="131" ht="14.25" spans="1:10">
      <c r="A131" s="3">
        <f>RANK(J131,J$2:J$199,0)</f>
        <v>130</v>
      </c>
      <c r="B131" s="3" t="s">
        <v>10</v>
      </c>
      <c r="C131" s="7">
        <v>1300016293</v>
      </c>
      <c r="D131" s="3">
        <f>25*0.6*VLOOKUP(C131,[1]Sheet2!$A$1:$E$163,5,FALSE)</f>
        <v>42.2498166561126</v>
      </c>
      <c r="E131" s="3">
        <v>9.26</v>
      </c>
      <c r="F131" s="3">
        <v>20</v>
      </c>
      <c r="G131" s="3"/>
      <c r="H131" s="3"/>
      <c r="I131" s="3"/>
      <c r="J131" s="12">
        <f>D131+E131+F131+G131+H131+I131</f>
        <v>71.5098166561126</v>
      </c>
    </row>
    <row r="132" ht="14.25" spans="1:10">
      <c r="A132" s="3">
        <f>RANK(J132,J$2:J$199,0)</f>
        <v>131</v>
      </c>
      <c r="B132" s="3" t="s">
        <v>10</v>
      </c>
      <c r="C132" s="7">
        <v>1300016235</v>
      </c>
      <c r="D132" s="3">
        <f>25*0.6*VLOOKUP(C132,[1]Sheet2!$A$1:$E$163,5,FALSE)</f>
        <v>41.1612117290497</v>
      </c>
      <c r="E132" s="8">
        <v>9.50000000000001</v>
      </c>
      <c r="F132" s="3">
        <v>20</v>
      </c>
      <c r="G132" s="3"/>
      <c r="H132" s="3">
        <v>0.5</v>
      </c>
      <c r="I132" s="3"/>
      <c r="J132" s="12">
        <f>D132+E132+F132+G132+H132+I132</f>
        <v>71.1612117290498</v>
      </c>
    </row>
    <row r="133" ht="14.25" spans="1:10">
      <c r="A133" s="3">
        <f>RANK(J133,J$2:J$199,0)</f>
        <v>132</v>
      </c>
      <c r="B133" s="3" t="s">
        <v>10</v>
      </c>
      <c r="C133" s="4">
        <v>1300016291</v>
      </c>
      <c r="D133" s="3">
        <f>25*0.6*VLOOKUP(C133,[1]Sheet2!$A$1:$E$163,5,FALSE)</f>
        <v>41.1286783218384</v>
      </c>
      <c r="E133" s="5">
        <v>9.64</v>
      </c>
      <c r="F133" s="3">
        <v>20</v>
      </c>
      <c r="G133" s="3"/>
      <c r="H133" s="3"/>
      <c r="I133" s="3"/>
      <c r="J133" s="12">
        <f>D133+E133+F133+G133+H133+I133</f>
        <v>70.7686783218384</v>
      </c>
    </row>
    <row r="134" ht="14.25" spans="1:10">
      <c r="A134" s="3">
        <f>RANK(J134,J$2:J$199,0)</f>
        <v>133</v>
      </c>
      <c r="B134" s="3" t="s">
        <v>10</v>
      </c>
      <c r="C134" s="7">
        <v>1300016350</v>
      </c>
      <c r="D134" s="3">
        <f>25*0.6*VLOOKUP(C134,[1]Sheet2!$A$1:$E$163,5,FALSE)</f>
        <v>41.1165440082551</v>
      </c>
      <c r="E134" s="8">
        <v>9.34000000000001</v>
      </c>
      <c r="F134" s="3">
        <v>20</v>
      </c>
      <c r="G134" s="3"/>
      <c r="H134" s="3"/>
      <c r="I134" s="3"/>
      <c r="J134" s="12">
        <f>D134+E134+F134+G134+H134+I134</f>
        <v>70.4565440082551</v>
      </c>
    </row>
    <row r="135" ht="14.25" spans="1:10">
      <c r="A135" s="3">
        <f>RANK(J135,J$2:J$199,0)</f>
        <v>134</v>
      </c>
      <c r="B135" s="3" t="s">
        <v>10</v>
      </c>
      <c r="C135" s="7">
        <v>1300016269</v>
      </c>
      <c r="D135" s="3">
        <f>25*0.6*VLOOKUP(C135,[1]Sheet2!$A$1:$E$163,5,FALSE)</f>
        <v>40.5838215351105</v>
      </c>
      <c r="E135" s="3">
        <v>9.66</v>
      </c>
      <c r="F135" s="3">
        <v>20</v>
      </c>
      <c r="G135" s="3"/>
      <c r="H135" s="3"/>
      <c r="I135" s="3"/>
      <c r="J135" s="12">
        <f>D135+E135+F135+G135+H135+I135</f>
        <v>70.2438215351105</v>
      </c>
    </row>
    <row r="136" ht="14.25" spans="1:10">
      <c r="A136" s="3">
        <f>RANK(J136,J$2:J$199,0)</f>
        <v>135</v>
      </c>
      <c r="B136" s="3" t="s">
        <v>10</v>
      </c>
      <c r="C136" s="7">
        <v>1300016351</v>
      </c>
      <c r="D136" s="3">
        <f>25*0.6*VLOOKUP(C136,[1]Sheet2!$A$1:$E$163,5,FALSE)</f>
        <v>40.8766579627991</v>
      </c>
      <c r="E136" s="3">
        <v>9.32</v>
      </c>
      <c r="F136" s="3">
        <v>20</v>
      </c>
      <c r="G136" s="3"/>
      <c r="H136" s="3"/>
      <c r="I136" s="3"/>
      <c r="J136" s="12">
        <f>D136+E136+F136+G136+H136+I136</f>
        <v>70.1966579627991</v>
      </c>
    </row>
    <row r="137" ht="14.25" spans="1:10">
      <c r="A137" s="3">
        <f>RANK(J137,J$2:J$199,0)</f>
        <v>136</v>
      </c>
      <c r="B137" s="3" t="s">
        <v>10</v>
      </c>
      <c r="C137" s="9">
        <v>1300016223</v>
      </c>
      <c r="D137" s="3">
        <f>25*0.6*VLOOKUP(C137,[1]Sheet2!$A$1:$E$163,5,FALSE)</f>
        <v>40.4878664016723</v>
      </c>
      <c r="E137" s="10">
        <v>9.70000000000001</v>
      </c>
      <c r="F137" s="3">
        <v>20</v>
      </c>
      <c r="G137" s="3"/>
      <c r="H137" s="3"/>
      <c r="I137" s="3"/>
      <c r="J137" s="12">
        <f>D137+E137+F137+G137+H137+I137</f>
        <v>70.1878664016723</v>
      </c>
    </row>
    <row r="138" ht="14.25" spans="1:10">
      <c r="A138" s="3">
        <f>RANK(J138,J$2:J$199,0)</f>
        <v>137</v>
      </c>
      <c r="B138" s="3" t="s">
        <v>10</v>
      </c>
      <c r="C138" s="7">
        <v>1300016301</v>
      </c>
      <c r="D138" s="3">
        <f>25*0.6*VLOOKUP(C138,[1]Sheet2!$A$1:$E$163,5,FALSE)</f>
        <v>40.8755493164063</v>
      </c>
      <c r="E138" s="3">
        <v>9.24</v>
      </c>
      <c r="F138" s="3">
        <v>20</v>
      </c>
      <c r="G138" s="3"/>
      <c r="H138" s="3"/>
      <c r="I138" s="3"/>
      <c r="J138" s="12">
        <f>D138+E138+F138+G138+H138+I138</f>
        <v>70.1155493164063</v>
      </c>
    </row>
    <row r="139" ht="14.25" spans="1:10">
      <c r="A139" s="3">
        <f>RANK(J139,J$2:J$199,0)</f>
        <v>138</v>
      </c>
      <c r="B139" s="3" t="s">
        <v>10</v>
      </c>
      <c r="C139" s="7">
        <v>1300016316</v>
      </c>
      <c r="D139" s="3">
        <f>25*0.6*VLOOKUP(C139,[1]Sheet2!$A$1:$E$163,5,FALSE)</f>
        <v>40.0017199516296</v>
      </c>
      <c r="E139" s="3">
        <v>9.78</v>
      </c>
      <c r="F139" s="3">
        <v>20</v>
      </c>
      <c r="G139" s="3"/>
      <c r="H139" s="3"/>
      <c r="I139" s="3"/>
      <c r="J139" s="12">
        <f>D139+E139+F139+G139+H139+I139</f>
        <v>69.7817199516296</v>
      </c>
    </row>
    <row r="140" ht="14.25" spans="1:10">
      <c r="A140" s="3">
        <f>RANK(J140,J$2:J$199,0)</f>
        <v>139</v>
      </c>
      <c r="B140" s="3" t="s">
        <v>10</v>
      </c>
      <c r="C140" s="7">
        <v>1300016337</v>
      </c>
      <c r="D140" s="3">
        <f>25*0.6*VLOOKUP(C140,[1]Sheet2!$A$1:$E$163,5,FALSE)</f>
        <v>39.831064939499</v>
      </c>
      <c r="E140" s="8">
        <v>9.26000000000002</v>
      </c>
      <c r="F140" s="3">
        <v>20</v>
      </c>
      <c r="G140" s="3"/>
      <c r="H140" s="3"/>
      <c r="I140" s="3"/>
      <c r="J140" s="12">
        <f>D140+E140+F140+G140+H140+I140</f>
        <v>69.091064939499</v>
      </c>
    </row>
    <row r="141" ht="14.25" spans="1:10">
      <c r="A141" s="3">
        <f>RANK(J141,J$2:J$199,0)</f>
        <v>140</v>
      </c>
      <c r="B141" s="3" t="s">
        <v>10</v>
      </c>
      <c r="C141" s="9">
        <v>1300016224</v>
      </c>
      <c r="D141" s="3">
        <f>25*0.6*VLOOKUP(C141,[1]Sheet2!$A$1:$E$163,5,FALSE)</f>
        <v>39.3551480770112</v>
      </c>
      <c r="E141" s="10">
        <v>9.70000000000001</v>
      </c>
      <c r="F141" s="3">
        <v>20</v>
      </c>
      <c r="G141" s="3"/>
      <c r="H141" s="3"/>
      <c r="I141" s="3"/>
      <c r="J141" s="12">
        <f>D141+E141+F141+G141+H141+I141</f>
        <v>69.0551480770112</v>
      </c>
    </row>
    <row r="142" ht="14.25" spans="1:10">
      <c r="A142" s="3">
        <f>RANK(J142,J$2:J$199,0)</f>
        <v>141</v>
      </c>
      <c r="B142" s="3" t="s">
        <v>10</v>
      </c>
      <c r="C142" s="7">
        <v>1300016333</v>
      </c>
      <c r="D142" s="3">
        <f>25*0.6*VLOOKUP(C142,[1]Sheet2!$A$1:$E$163,5,FALSE)</f>
        <v>38.6421886682511</v>
      </c>
      <c r="E142" s="3">
        <v>9.9</v>
      </c>
      <c r="F142" s="3">
        <v>20</v>
      </c>
      <c r="G142" s="3"/>
      <c r="H142" s="3"/>
      <c r="I142" s="3"/>
      <c r="J142" s="12">
        <f>D142+E142+F142+G142+H142+I142</f>
        <v>68.5421886682511</v>
      </c>
    </row>
    <row r="143" ht="14.25" spans="1:10">
      <c r="A143" s="3">
        <f>RANK(J143,J$2:J$199,0)</f>
        <v>142</v>
      </c>
      <c r="B143" s="3" t="s">
        <v>10</v>
      </c>
      <c r="C143" s="4">
        <v>1300016250</v>
      </c>
      <c r="D143" s="3">
        <f>25*0.6*VLOOKUP(C143,[1]Sheet2!$A$1:$E$163,5,FALSE)</f>
        <v>38.4297788143158</v>
      </c>
      <c r="E143" s="5">
        <v>9.74</v>
      </c>
      <c r="F143" s="3">
        <v>20</v>
      </c>
      <c r="G143" s="3"/>
      <c r="H143" s="3"/>
      <c r="I143" s="3"/>
      <c r="J143" s="12">
        <f>D143+E143+F143+G143+H143+I143</f>
        <v>68.1697788143158</v>
      </c>
    </row>
    <row r="144" ht="14.25" spans="1:10">
      <c r="A144" s="3">
        <f>RANK(J144,J$2:J$199,0)</f>
        <v>143</v>
      </c>
      <c r="B144" s="3" t="s">
        <v>10</v>
      </c>
      <c r="C144" s="9">
        <v>1300016230</v>
      </c>
      <c r="D144" s="3">
        <f>25*0.6*VLOOKUP(C144,[1]Sheet2!$A$1:$E$163,5,FALSE)</f>
        <v>38.9681257009506</v>
      </c>
      <c r="E144" s="10">
        <v>9.20000000000002</v>
      </c>
      <c r="F144" s="3">
        <v>20</v>
      </c>
      <c r="G144" s="3"/>
      <c r="H144" s="3"/>
      <c r="I144" s="3"/>
      <c r="J144" s="12">
        <f>D144+E144+F144+G144+H144+I144</f>
        <v>68.1681257009506</v>
      </c>
    </row>
    <row r="145" ht="14.25" spans="1:10">
      <c r="A145" s="3">
        <f>RANK(J145,J$2:J$199,0)</f>
        <v>144</v>
      </c>
      <c r="B145" s="3" t="s">
        <v>10</v>
      </c>
      <c r="C145" s="7">
        <v>1300016313</v>
      </c>
      <c r="D145" s="3">
        <f>25*0.6*VLOOKUP(C145,[1]Sheet2!$A$1:$E$163,5,FALSE)</f>
        <v>37.7205884456634</v>
      </c>
      <c r="E145" s="3">
        <v>9.68</v>
      </c>
      <c r="F145" s="3">
        <v>20</v>
      </c>
      <c r="G145" s="3"/>
      <c r="H145" s="3"/>
      <c r="I145" s="3"/>
      <c r="J145" s="12">
        <f>D145+E145+F145+G145+H145+I145</f>
        <v>67.4005884456634</v>
      </c>
    </row>
    <row r="146" ht="14.25" spans="1:10">
      <c r="A146" s="3">
        <f>RANK(J146,J$2:J$199,0)</f>
        <v>145</v>
      </c>
      <c r="B146" s="3" t="s">
        <v>10</v>
      </c>
      <c r="C146" s="17" t="s">
        <v>11</v>
      </c>
      <c r="D146" s="18">
        <f>0.6*25*2.24169111251831</f>
        <v>33.6253666877747</v>
      </c>
      <c r="E146" s="8">
        <v>9.70000000000001</v>
      </c>
      <c r="F146" s="8">
        <v>20</v>
      </c>
      <c r="G146" s="8"/>
      <c r="H146" s="8">
        <v>4</v>
      </c>
      <c r="I146" s="8"/>
      <c r="J146" s="12">
        <f>D146+E146+F146+G146+H146+I146</f>
        <v>67.3253666877747</v>
      </c>
    </row>
    <row r="147" ht="14.25" spans="1:10">
      <c r="A147" s="3">
        <f>RANK(J147,J$2:J$199,0)</f>
        <v>146</v>
      </c>
      <c r="B147" s="3" t="s">
        <v>10</v>
      </c>
      <c r="C147" s="9">
        <v>1300016211</v>
      </c>
      <c r="D147" s="3">
        <f>25*0.6*VLOOKUP(C147,[1]Sheet2!$A$1:$E$163,5,FALSE)</f>
        <v>37.358675479889</v>
      </c>
      <c r="E147" s="10">
        <v>9.88</v>
      </c>
      <c r="F147" s="3">
        <v>20</v>
      </c>
      <c r="G147" s="3"/>
      <c r="H147" s="3"/>
      <c r="I147" s="3"/>
      <c r="J147" s="12">
        <f>D147+E147+F147+G147+H147+I147</f>
        <v>67.238675479889</v>
      </c>
    </row>
    <row r="148" ht="14.25" spans="1:10">
      <c r="A148" s="3">
        <f>RANK(J148,J$2:J$199,0)</f>
        <v>147</v>
      </c>
      <c r="B148" s="3" t="s">
        <v>10</v>
      </c>
      <c r="C148" s="7">
        <v>1300016236</v>
      </c>
      <c r="D148" s="3">
        <f>25*0.6*VLOOKUP(C148,[1]Sheet2!$A$1:$E$163,5,FALSE)</f>
        <v>36.9009371995926</v>
      </c>
      <c r="E148" s="8">
        <v>9.82</v>
      </c>
      <c r="F148" s="3">
        <v>20</v>
      </c>
      <c r="G148" s="3">
        <v>0.25</v>
      </c>
      <c r="H148" s="3"/>
      <c r="I148" s="3"/>
      <c r="J148" s="12">
        <f>D148+E148+F148+G148+H148+I148</f>
        <v>66.9709371995926</v>
      </c>
    </row>
    <row r="149" ht="14.25" spans="1:10">
      <c r="A149" s="3">
        <f>RANK(J149,J$2:J$199,0)</f>
        <v>148</v>
      </c>
      <c r="B149" s="3" t="s">
        <v>10</v>
      </c>
      <c r="C149" s="7">
        <v>1300066201</v>
      </c>
      <c r="D149" s="3">
        <f>25*0.6*VLOOKUP(C149,[1]Sheet2!$A$1:$E$163,5,FALSE)</f>
        <v>37.1856594085694</v>
      </c>
      <c r="E149" s="8">
        <v>9.30000000000001</v>
      </c>
      <c r="F149" s="3">
        <v>20</v>
      </c>
      <c r="G149" s="3"/>
      <c r="H149" s="3"/>
      <c r="I149" s="3"/>
      <c r="J149" s="12">
        <f>D149+E149+F149+G149+H149+I149</f>
        <v>66.4856594085694</v>
      </c>
    </row>
    <row r="150" ht="14.25" spans="1:10">
      <c r="A150" s="3">
        <f>RANK(J150,J$2:J$199,0)</f>
        <v>149</v>
      </c>
      <c r="B150" s="3" t="s">
        <v>10</v>
      </c>
      <c r="C150" s="9">
        <v>1300016206</v>
      </c>
      <c r="D150" s="3">
        <f>25*0.6*VLOOKUP(C150,[1]Sheet2!$A$1:$E$163,5,FALSE)</f>
        <v>35.2275002002716</v>
      </c>
      <c r="E150" s="10">
        <v>9.46000000000001</v>
      </c>
      <c r="F150" s="3">
        <v>20</v>
      </c>
      <c r="G150" s="3"/>
      <c r="H150" s="3"/>
      <c r="I150" s="3"/>
      <c r="J150" s="12">
        <f>D150+E150+F150+G150+H150+I150</f>
        <v>64.6875002002716</v>
      </c>
    </row>
    <row r="151" ht="14.25" spans="1:10">
      <c r="A151" s="3">
        <f>RANK(J151,J$2:J$199,0)</f>
        <v>150</v>
      </c>
      <c r="B151" s="3" t="s">
        <v>10</v>
      </c>
      <c r="C151" s="4">
        <v>1300016315</v>
      </c>
      <c r="D151" s="3">
        <f>25*0.6*VLOOKUP(C151,[1]Sheet2!$A$1:$E$163,5,FALSE)</f>
        <v>34.8430144786835</v>
      </c>
      <c r="E151" s="5">
        <v>9.38</v>
      </c>
      <c r="F151" s="3">
        <v>20</v>
      </c>
      <c r="G151" s="3"/>
      <c r="H151" s="3"/>
      <c r="I151" s="3"/>
      <c r="J151" s="12">
        <f>D151+E151+F151+G151+H151+I151</f>
        <v>64.2230144786835</v>
      </c>
    </row>
    <row r="152" ht="14.25" spans="1:10">
      <c r="A152" s="3">
        <f>RANK(J152,J$2:J$199,0)</f>
        <v>151</v>
      </c>
      <c r="B152" s="3" t="s">
        <v>10</v>
      </c>
      <c r="C152" s="9">
        <v>1300016295</v>
      </c>
      <c r="D152" s="3">
        <f>25*0.6*VLOOKUP(C152,[1]Sheet2!$A$1:$E$163,5,FALSE)</f>
        <v>32.1253681182861</v>
      </c>
      <c r="E152" s="10">
        <v>9.70000000000001</v>
      </c>
      <c r="F152" s="3">
        <v>20</v>
      </c>
      <c r="G152" s="3"/>
      <c r="H152" s="3"/>
      <c r="I152" s="3"/>
      <c r="J152" s="12">
        <f>D152+E152+F152+G152+H152+I152</f>
        <v>61.8253681182861</v>
      </c>
    </row>
    <row r="153" ht="14.25" spans="1:10">
      <c r="A153" s="3">
        <f>RANK(J153,J$2:J$199,0)</f>
        <v>152</v>
      </c>
      <c r="B153" s="3" t="s">
        <v>10</v>
      </c>
      <c r="C153" s="7">
        <v>1300016349</v>
      </c>
      <c r="D153" s="3">
        <f>25*0.6*VLOOKUP(C153,[1]Sheet2!$A$1:$E$163,5,FALSE)</f>
        <v>31.3228096961975</v>
      </c>
      <c r="E153" s="3">
        <v>9.42</v>
      </c>
      <c r="F153" s="3">
        <v>20</v>
      </c>
      <c r="G153" s="3"/>
      <c r="H153" s="3"/>
      <c r="I153" s="3"/>
      <c r="J153" s="12">
        <f>D153+E153+F153+G153+H153+I153</f>
        <v>60.7428096961975</v>
      </c>
    </row>
    <row r="154" ht="14.25" spans="1:10">
      <c r="A154" s="3">
        <f>RANK(J154,J$2:J$199,0)</f>
        <v>153</v>
      </c>
      <c r="B154" s="3" t="s">
        <v>10</v>
      </c>
      <c r="C154" s="7">
        <v>1300016314</v>
      </c>
      <c r="D154" s="3">
        <f>25*0.6*VLOOKUP(C154,[1]Sheet2!$A$1:$E$163,5,FALSE)</f>
        <v>31.0433828830719</v>
      </c>
      <c r="E154" s="3">
        <v>9.6</v>
      </c>
      <c r="F154" s="3">
        <v>20</v>
      </c>
      <c r="G154" s="3"/>
      <c r="H154" s="3"/>
      <c r="I154" s="3"/>
      <c r="J154" s="12">
        <f>D154+E154+F154+G154+H154+I154</f>
        <v>60.6433828830719</v>
      </c>
    </row>
    <row r="155" ht="14.25" spans="1:10">
      <c r="A155" s="3">
        <f>RANK(J155,J$2:J$199,0)</f>
        <v>154</v>
      </c>
      <c r="B155" s="3" t="s">
        <v>10</v>
      </c>
      <c r="C155" s="9">
        <v>1300016294</v>
      </c>
      <c r="D155" s="3">
        <f>25*0.6*VLOOKUP(C155,[1]Sheet2!$A$1:$E$163,5,FALSE)</f>
        <v>30.8641541004182</v>
      </c>
      <c r="E155" s="10">
        <v>9.36000000000001</v>
      </c>
      <c r="F155" s="3">
        <v>20</v>
      </c>
      <c r="G155" s="3"/>
      <c r="H155" s="3"/>
      <c r="I155" s="3"/>
      <c r="J155" s="12">
        <f>D155+E155+F155+G155+H155+I155</f>
        <v>60.2241541004182</v>
      </c>
    </row>
    <row r="156" ht="14.25" spans="1:10">
      <c r="A156" s="3">
        <f>RANK(J156,J$2:J$199,0)</f>
        <v>155</v>
      </c>
      <c r="B156" s="3" t="s">
        <v>10</v>
      </c>
      <c r="C156" s="19">
        <v>1300016216</v>
      </c>
      <c r="D156" s="14">
        <f>0.6*25*VLOOKUP(C156,[2]Sheet3!$A$1:$B$173,2,FALSE)</f>
        <v>29.0955877304078</v>
      </c>
      <c r="E156" s="20">
        <v>9.38</v>
      </c>
      <c r="F156" s="16">
        <v>20</v>
      </c>
      <c r="G156" s="14"/>
      <c r="H156" s="14"/>
      <c r="I156" s="14"/>
      <c r="J156" s="12">
        <f>D156+E156+F156+G156+H156+I156</f>
        <v>58.4755877304078</v>
      </c>
    </row>
    <row r="157" ht="14.25" spans="1:10">
      <c r="A157" s="3">
        <f>RANK(J157,J$2:J$199,0)</f>
        <v>156</v>
      </c>
      <c r="B157" s="3" t="s">
        <v>10</v>
      </c>
      <c r="C157" s="4">
        <v>1300016238</v>
      </c>
      <c r="D157" s="3">
        <f>25*0.6*VLOOKUP(C157,[1]Sheet2!$A$1:$E$163,5,FALSE)</f>
        <v>28.3693009614945</v>
      </c>
      <c r="E157" s="5">
        <v>9.68</v>
      </c>
      <c r="F157" s="3">
        <v>20</v>
      </c>
      <c r="G157" s="3"/>
      <c r="H157" s="3"/>
      <c r="I157" s="3"/>
      <c r="J157" s="12">
        <f>D157+E157+F157+G157+H157+I157</f>
        <v>58.0493009614945</v>
      </c>
    </row>
    <row r="158" ht="14.25" spans="1:10">
      <c r="A158" s="3">
        <f>RANK(J158,J$2:J$199,0)</f>
        <v>157</v>
      </c>
      <c r="B158" s="3" t="s">
        <v>10</v>
      </c>
      <c r="C158" s="19">
        <v>1300016355</v>
      </c>
      <c r="D158" s="14">
        <f>0.6*25*VLOOKUP(C158,[2]Sheet3!$A$1:$B$173,2,FALSE)</f>
        <v>28.2749980688095</v>
      </c>
      <c r="E158" s="20">
        <v>9.3</v>
      </c>
      <c r="F158" s="16">
        <v>20</v>
      </c>
      <c r="G158" s="14"/>
      <c r="H158" s="14"/>
      <c r="I158" s="14"/>
      <c r="J158" s="12">
        <f>D158+E158+F158+G158+H158+I158</f>
        <v>57.5749980688095</v>
      </c>
    </row>
    <row r="159" ht="14.25" spans="1:10">
      <c r="A159" s="3">
        <f>RANK(J159,J$2:J$199,0)</f>
        <v>158</v>
      </c>
      <c r="B159" s="3" t="s">
        <v>10</v>
      </c>
      <c r="C159" s="13">
        <v>1300016358</v>
      </c>
      <c r="D159" s="14">
        <f>0.6*25*VLOOKUP(C159,[2]Sheet3!$A$1:$B$173,2,FALSE)</f>
        <v>22.0621329545974</v>
      </c>
      <c r="E159" s="21">
        <v>9.22</v>
      </c>
      <c r="F159" s="16">
        <v>20</v>
      </c>
      <c r="G159" s="14"/>
      <c r="H159" s="14"/>
      <c r="I159" s="14"/>
      <c r="J159" s="12">
        <f>D159+E159+F159+G159+H159+I159</f>
        <v>51.2821329545975</v>
      </c>
    </row>
    <row r="160" ht="14.25" spans="1:10">
      <c r="A160" s="3">
        <f>RANK(J160,J$2:J$199,0)</f>
        <v>159</v>
      </c>
      <c r="B160" s="3" t="s">
        <v>10</v>
      </c>
      <c r="C160" s="9">
        <v>1300016298</v>
      </c>
      <c r="D160" s="3">
        <f>25*0.6*VLOOKUP(C160,[1]Sheet2!$A$1:$E$163,5,FALSE)</f>
        <v>21.1368756294251</v>
      </c>
      <c r="E160" s="10">
        <v>9.16000000000002</v>
      </c>
      <c r="F160" s="3">
        <v>20</v>
      </c>
      <c r="G160" s="3"/>
      <c r="H160" s="3"/>
      <c r="I160" s="3"/>
      <c r="J160" s="12">
        <f>D160+E160+F160+G160+H160+I160</f>
        <v>50.2968756294251</v>
      </c>
    </row>
    <row r="161" ht="14.25" spans="1:10">
      <c r="A161" s="3">
        <f>RANK(J161,J$2:J$199,0)</f>
        <v>160</v>
      </c>
      <c r="B161" s="3" t="s">
        <v>10</v>
      </c>
      <c r="C161" s="17" t="s">
        <v>12</v>
      </c>
      <c r="D161" s="18">
        <f>0.6*25*1.31562507152557</f>
        <v>19.7343760728835</v>
      </c>
      <c r="E161" s="10">
        <v>9.14000000000002</v>
      </c>
      <c r="F161" s="10">
        <v>20</v>
      </c>
      <c r="G161" s="10"/>
      <c r="H161" s="10"/>
      <c r="I161" s="10"/>
      <c r="J161" s="12">
        <f>D161+E161+F161+G161+H161+I161</f>
        <v>48.8743760728836</v>
      </c>
    </row>
    <row r="162" ht="14.25" spans="1:10">
      <c r="A162" s="3">
        <f>RANK(J162,J$2:J$199,0)</f>
        <v>161</v>
      </c>
      <c r="B162" s="3" t="s">
        <v>10</v>
      </c>
      <c r="C162" s="13">
        <v>1300016297</v>
      </c>
      <c r="D162" s="14">
        <f>0.6*25*VLOOKUP(C162,[2]Sheet3!$A$1:$B$173,2,FALSE)</f>
        <v>15.8616657257079</v>
      </c>
      <c r="E162" s="15">
        <v>9.24000000000002</v>
      </c>
      <c r="F162" s="16">
        <v>20</v>
      </c>
      <c r="G162" s="14"/>
      <c r="H162" s="14"/>
      <c r="I162" s="14"/>
      <c r="J162" s="12">
        <f>D162+E162+F162+G162+H162+I162</f>
        <v>45.1016657257079</v>
      </c>
    </row>
    <row r="163" ht="14.25" spans="1:10">
      <c r="A163" s="3">
        <f>RANK(J163,J$2:J$199,0)</f>
        <v>162</v>
      </c>
      <c r="B163" s="3" t="s">
        <v>10</v>
      </c>
      <c r="C163" s="7">
        <v>1300016317</v>
      </c>
      <c r="D163" s="3">
        <f>25*0.6*VLOOKUP(C163,[1]Sheet2!$A$1:$E$163,5,FALSE)</f>
        <v>14.7216292619705</v>
      </c>
      <c r="E163" s="10">
        <v>9.22000000000002</v>
      </c>
      <c r="F163" s="10">
        <v>20</v>
      </c>
      <c r="G163" s="10"/>
      <c r="H163" s="10"/>
      <c r="I163" s="10"/>
      <c r="J163" s="12">
        <f>D163+E163+F163+G163+H163+I163</f>
        <v>43.9416292619705</v>
      </c>
    </row>
  </sheetData>
  <autoFilter ref="A1:J163">
    <sortState ref="A2:J163">
      <sortCondition ref="A1"/>
    </sortState>
  </autoFilter>
  <dataValidations count="1">
    <dataValidation type="list" allowBlank="1" showInputMessage="1" showErrorMessage="1" sqref="B2:B155 B156:B157 B158:B163">
      <formula1>$K$3:$K$6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2016-09-18T10:22:00Z</dcterms:created>
  <dcterms:modified xsi:type="dcterms:W3CDTF">2016-09-22T04:01:30Z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