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Sheet1!$A$1:$K$91</definedName>
  </definedNames>
  <calcPr calcId="144525" concurrentCalc="0"/>
</workbook>
</file>

<file path=xl/sharedStrings.xml><?xml version="1.0" encoding="utf-8"?>
<sst xmlns="http://schemas.openxmlformats.org/spreadsheetml/2006/main" count="26">
  <si>
    <t>序号</t>
  </si>
  <si>
    <t>类别（请在下拉选项中选择）</t>
  </si>
  <si>
    <t>学号</t>
  </si>
  <si>
    <t>专业/方向</t>
  </si>
  <si>
    <t>学业成绩(60分){博士均填60分}</t>
  </si>
  <si>
    <t>基本素质测评（10分）（请填写平衡调整之后的分数）</t>
  </si>
  <si>
    <t>创新能力基础分</t>
  </si>
  <si>
    <t>社会工作</t>
  </si>
  <si>
    <t>文体活动</t>
  </si>
  <si>
    <t>学术成果加分</t>
  </si>
  <si>
    <t>总分(满分100)</t>
  </si>
  <si>
    <t>法学硕士</t>
  </si>
  <si>
    <t>知产（法学）</t>
  </si>
  <si>
    <t>刑事诉讼法</t>
  </si>
  <si>
    <t>刑法学</t>
  </si>
  <si>
    <t>宪法学与行政法学</t>
  </si>
  <si>
    <t>商法（法学）</t>
  </si>
  <si>
    <t>民事诉讼法</t>
  </si>
  <si>
    <t>民商法（法学）</t>
  </si>
  <si>
    <t>经济法（法学）</t>
  </si>
  <si>
    <t>环境与资源保护法</t>
  </si>
  <si>
    <t>国经（法学）</t>
  </si>
  <si>
    <t>国际法学</t>
  </si>
  <si>
    <t>法学理论</t>
  </si>
  <si>
    <t>法律史</t>
  </si>
  <si>
    <t>财税（法学）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</si>
</sst>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1"/>
  <sheetViews>
    <sheetView tabSelected="1" workbookViewId="0">
      <selection activeCell="F24" sqref="F24"/>
    </sheetView>
  </sheetViews>
  <sheetFormatPr defaultColWidth="9" defaultRowHeight="13.5"/>
  <cols>
    <col min="1" max="1" width="9" style="1"/>
    <col min="3" max="3" width="11.5"/>
    <col min="4" max="4" width="11.5" customWidth="1"/>
    <col min="5" max="5" width="12.625"/>
  </cols>
  <sheetData>
    <row r="1" ht="85.5" spans="1:11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4" t="s">
        <v>10</v>
      </c>
    </row>
    <row r="2" ht="14.25" spans="1:11">
      <c r="A2" s="7">
        <f>RANK(K2,K$2:K$5,0)</f>
        <v>1</v>
      </c>
      <c r="B2" s="8" t="s">
        <v>11</v>
      </c>
      <c r="C2" s="9">
        <v>1501212375</v>
      </c>
      <c r="D2" s="8" t="s">
        <v>12</v>
      </c>
      <c r="E2" s="10">
        <v>53.7529411764706</v>
      </c>
      <c r="F2" s="11">
        <v>9.84</v>
      </c>
      <c r="G2" s="10">
        <v>20</v>
      </c>
      <c r="H2" s="11"/>
      <c r="I2" s="11"/>
      <c r="J2" s="11">
        <v>1</v>
      </c>
      <c r="K2" s="15">
        <f>E2+F2+G2+H2+I2+J2</f>
        <v>84.5929411764706</v>
      </c>
    </row>
    <row r="3" ht="14.25" spans="1:11">
      <c r="A3" s="7">
        <f>RANK(K3,K$2:K$5,0)</f>
        <v>2</v>
      </c>
      <c r="B3" s="8" t="s">
        <v>11</v>
      </c>
      <c r="C3" s="9">
        <v>1501212373</v>
      </c>
      <c r="D3" s="8" t="s">
        <v>12</v>
      </c>
      <c r="E3" s="10">
        <v>54.5647058823529</v>
      </c>
      <c r="F3" s="11">
        <v>9.36</v>
      </c>
      <c r="G3" s="10">
        <v>20</v>
      </c>
      <c r="H3" s="11"/>
      <c r="I3" s="11"/>
      <c r="J3" s="11">
        <v>0.2</v>
      </c>
      <c r="K3" s="15">
        <f t="shared" ref="K3:K34" si="0">E3+F3+G3+H3+I3+J3</f>
        <v>84.1247058823529</v>
      </c>
    </row>
    <row r="4" ht="14.25" spans="1:11">
      <c r="A4" s="7">
        <f>RANK(K4,K$2:K$5,0)</f>
        <v>3</v>
      </c>
      <c r="B4" s="8" t="s">
        <v>11</v>
      </c>
      <c r="C4" s="9">
        <v>1501212374</v>
      </c>
      <c r="D4" s="8" t="s">
        <v>12</v>
      </c>
      <c r="E4" s="10">
        <v>53.1176470588235</v>
      </c>
      <c r="F4" s="11">
        <v>9.24</v>
      </c>
      <c r="G4" s="10">
        <v>20</v>
      </c>
      <c r="H4" s="11"/>
      <c r="I4" s="11"/>
      <c r="J4" s="11"/>
      <c r="K4" s="15">
        <f t="shared" si="0"/>
        <v>82.3576470588235</v>
      </c>
    </row>
    <row r="5" ht="14.25" spans="1:11">
      <c r="A5" s="7">
        <f>RANK(K5,K$2:K$5,0)</f>
        <v>4</v>
      </c>
      <c r="B5" s="8" t="s">
        <v>11</v>
      </c>
      <c r="C5" s="9">
        <v>1501212376</v>
      </c>
      <c r="D5" s="8" t="s">
        <v>12</v>
      </c>
      <c r="E5" s="10">
        <v>52.9764705882353</v>
      </c>
      <c r="F5" s="11">
        <v>9.16</v>
      </c>
      <c r="G5" s="10">
        <v>20</v>
      </c>
      <c r="H5" s="11"/>
      <c r="I5" s="11"/>
      <c r="J5" s="11"/>
      <c r="K5" s="15">
        <f t="shared" si="0"/>
        <v>82.1364705882353</v>
      </c>
    </row>
    <row r="6" ht="14.25" spans="1:11">
      <c r="A6" s="10">
        <f t="shared" ref="A6:A10" si="1">RANK(K6,K$6:K$10,0)</f>
        <v>1</v>
      </c>
      <c r="B6" s="10" t="s">
        <v>11</v>
      </c>
      <c r="C6" s="12">
        <v>1501212349</v>
      </c>
      <c r="D6" s="10" t="s">
        <v>13</v>
      </c>
      <c r="E6" s="10">
        <v>53.3647058823529</v>
      </c>
      <c r="F6" s="10">
        <v>9.36</v>
      </c>
      <c r="G6" s="10">
        <v>20</v>
      </c>
      <c r="H6" s="10"/>
      <c r="I6" s="10"/>
      <c r="J6" s="10">
        <v>1.4</v>
      </c>
      <c r="K6" s="15">
        <f t="shared" si="0"/>
        <v>84.1247058823529</v>
      </c>
    </row>
    <row r="7" ht="14.25" spans="1:11">
      <c r="A7" s="10">
        <f t="shared" si="1"/>
        <v>2</v>
      </c>
      <c r="B7" s="10" t="s">
        <v>11</v>
      </c>
      <c r="C7" s="12">
        <v>1501212350</v>
      </c>
      <c r="D7" s="10" t="s">
        <v>13</v>
      </c>
      <c r="E7" s="10">
        <v>53.9647058823529</v>
      </c>
      <c r="F7" s="10">
        <v>9.62</v>
      </c>
      <c r="G7" s="10">
        <v>20</v>
      </c>
      <c r="H7" s="10"/>
      <c r="I7" s="10"/>
      <c r="J7" s="10"/>
      <c r="K7" s="15">
        <f t="shared" si="0"/>
        <v>83.5847058823529</v>
      </c>
    </row>
    <row r="8" ht="14.25" spans="1:11">
      <c r="A8" s="10">
        <f t="shared" si="1"/>
        <v>3</v>
      </c>
      <c r="B8" s="10" t="s">
        <v>11</v>
      </c>
      <c r="C8" s="12">
        <v>1501212347</v>
      </c>
      <c r="D8" s="10" t="s">
        <v>13</v>
      </c>
      <c r="E8" s="10">
        <v>51.7058823529412</v>
      </c>
      <c r="F8" s="10">
        <v>9.6</v>
      </c>
      <c r="G8" s="10">
        <v>20</v>
      </c>
      <c r="H8" s="10">
        <v>0.25</v>
      </c>
      <c r="I8" s="10"/>
      <c r="J8" s="10">
        <v>1</v>
      </c>
      <c r="K8" s="15">
        <f t="shared" si="0"/>
        <v>82.5558823529412</v>
      </c>
    </row>
    <row r="9" ht="14.25" spans="1:11">
      <c r="A9" s="10">
        <f t="shared" si="1"/>
        <v>4</v>
      </c>
      <c r="B9" s="10" t="s">
        <v>11</v>
      </c>
      <c r="C9" s="13">
        <v>1501212348</v>
      </c>
      <c r="D9" s="10" t="s">
        <v>13</v>
      </c>
      <c r="E9" s="10">
        <v>52.5529411764706</v>
      </c>
      <c r="F9" s="10">
        <v>9.76</v>
      </c>
      <c r="G9" s="10">
        <v>20</v>
      </c>
      <c r="H9" s="10"/>
      <c r="I9" s="10"/>
      <c r="J9" s="10"/>
      <c r="K9" s="15">
        <f t="shared" si="0"/>
        <v>82.3129411764706</v>
      </c>
    </row>
    <row r="10" ht="14.25" spans="1:11">
      <c r="A10" s="10">
        <f t="shared" si="1"/>
        <v>5</v>
      </c>
      <c r="B10" s="10" t="s">
        <v>11</v>
      </c>
      <c r="C10" s="12">
        <v>1501212351</v>
      </c>
      <c r="D10" s="10" t="s">
        <v>13</v>
      </c>
      <c r="E10" s="10">
        <v>51.9176470588235</v>
      </c>
      <c r="F10" s="10">
        <v>9.48</v>
      </c>
      <c r="G10" s="10">
        <v>20</v>
      </c>
      <c r="H10" s="10"/>
      <c r="I10" s="10"/>
      <c r="J10" s="10"/>
      <c r="K10" s="15">
        <f t="shared" si="0"/>
        <v>81.3976470588235</v>
      </c>
    </row>
    <row r="11" ht="14.25" spans="1:11">
      <c r="A11" s="7">
        <f>RANK(K11,K$11:K$21,0)</f>
        <v>1</v>
      </c>
      <c r="B11" s="10" t="s">
        <v>11</v>
      </c>
      <c r="C11" s="12">
        <v>1501212309</v>
      </c>
      <c r="D11" s="10" t="s">
        <v>14</v>
      </c>
      <c r="E11" s="10">
        <v>56.2588235294117</v>
      </c>
      <c r="F11" s="10">
        <v>9.66</v>
      </c>
      <c r="G11" s="10">
        <v>20</v>
      </c>
      <c r="H11" s="10"/>
      <c r="I11" s="10"/>
      <c r="J11" s="10">
        <v>8.5</v>
      </c>
      <c r="K11" s="15">
        <f t="shared" si="0"/>
        <v>94.4188235294117</v>
      </c>
    </row>
    <row r="12" ht="14.25" spans="1:11">
      <c r="A12" s="7">
        <f t="shared" ref="A12:A21" si="2">RANK(K12,K$11:K$21,0)</f>
        <v>2</v>
      </c>
      <c r="B12" s="10" t="s">
        <v>11</v>
      </c>
      <c r="C12" s="12">
        <v>1501212315</v>
      </c>
      <c r="D12" s="10" t="s">
        <v>14</v>
      </c>
      <c r="E12" s="10">
        <v>55.8352941176471</v>
      </c>
      <c r="F12" s="10">
        <v>9.64</v>
      </c>
      <c r="G12" s="10">
        <v>20</v>
      </c>
      <c r="H12" s="10"/>
      <c r="I12" s="10"/>
      <c r="J12" s="10">
        <v>1.4</v>
      </c>
      <c r="K12" s="15">
        <f t="shared" si="0"/>
        <v>86.8752941176471</v>
      </c>
    </row>
    <row r="13" ht="14.25" spans="1:11">
      <c r="A13" s="7">
        <f t="shared" si="2"/>
        <v>3</v>
      </c>
      <c r="B13" s="10" t="s">
        <v>11</v>
      </c>
      <c r="C13" s="13">
        <v>1501212314</v>
      </c>
      <c r="D13" s="10" t="s">
        <v>14</v>
      </c>
      <c r="E13" s="10">
        <v>56.1176470588235</v>
      </c>
      <c r="F13" s="10">
        <v>9.5</v>
      </c>
      <c r="G13" s="10">
        <v>20</v>
      </c>
      <c r="H13" s="10"/>
      <c r="I13" s="10"/>
      <c r="J13" s="10">
        <v>1</v>
      </c>
      <c r="K13" s="15">
        <f t="shared" si="0"/>
        <v>86.6176470588235</v>
      </c>
    </row>
    <row r="14" ht="14.25" spans="1:11">
      <c r="A14" s="7">
        <f t="shared" si="2"/>
        <v>4</v>
      </c>
      <c r="B14" s="10" t="s">
        <v>11</v>
      </c>
      <c r="C14" s="12">
        <v>1501212317</v>
      </c>
      <c r="D14" s="10" t="s">
        <v>14</v>
      </c>
      <c r="E14" s="10">
        <v>54.4235294117647</v>
      </c>
      <c r="F14" s="10">
        <v>9.9</v>
      </c>
      <c r="G14" s="10">
        <v>20</v>
      </c>
      <c r="H14" s="10"/>
      <c r="I14" s="10"/>
      <c r="J14" s="10">
        <v>1</v>
      </c>
      <c r="K14" s="15">
        <f t="shared" si="0"/>
        <v>85.3235294117647</v>
      </c>
    </row>
    <row r="15" ht="14.25" spans="1:11">
      <c r="A15" s="7">
        <f t="shared" si="2"/>
        <v>5</v>
      </c>
      <c r="B15" s="10" t="s">
        <v>11</v>
      </c>
      <c r="C15" s="12">
        <v>1501212311</v>
      </c>
      <c r="D15" s="10" t="s">
        <v>14</v>
      </c>
      <c r="E15" s="10">
        <v>54.7764705882353</v>
      </c>
      <c r="F15" s="10">
        <v>9.98</v>
      </c>
      <c r="G15" s="10">
        <v>20</v>
      </c>
      <c r="H15" s="10">
        <v>0.5</v>
      </c>
      <c r="I15" s="10"/>
      <c r="J15" s="10"/>
      <c r="K15" s="15">
        <f t="shared" si="0"/>
        <v>85.2564705882353</v>
      </c>
    </row>
    <row r="16" ht="14.25" spans="1:11">
      <c r="A16" s="7">
        <f t="shared" si="2"/>
        <v>6</v>
      </c>
      <c r="B16" s="10" t="s">
        <v>11</v>
      </c>
      <c r="C16" s="13">
        <v>1501212313</v>
      </c>
      <c r="D16" s="10" t="s">
        <v>14</v>
      </c>
      <c r="E16" s="10">
        <v>54.4941176470588</v>
      </c>
      <c r="F16" s="10">
        <v>9.84</v>
      </c>
      <c r="G16" s="10">
        <v>20</v>
      </c>
      <c r="H16" s="10"/>
      <c r="I16" s="10"/>
      <c r="J16" s="10"/>
      <c r="K16" s="15">
        <f t="shared" si="0"/>
        <v>84.3341176470588</v>
      </c>
    </row>
    <row r="17" ht="14.25" spans="1:11">
      <c r="A17" s="7">
        <f t="shared" si="2"/>
        <v>7</v>
      </c>
      <c r="B17" s="10" t="s">
        <v>11</v>
      </c>
      <c r="C17" s="12">
        <v>1501212318</v>
      </c>
      <c r="D17" s="10" t="s">
        <v>14</v>
      </c>
      <c r="E17" s="10">
        <v>54.4235294117647</v>
      </c>
      <c r="F17" s="10">
        <v>9.8</v>
      </c>
      <c r="G17" s="10">
        <v>20</v>
      </c>
      <c r="H17" s="10"/>
      <c r="I17" s="10"/>
      <c r="J17" s="10"/>
      <c r="K17" s="15">
        <f t="shared" si="0"/>
        <v>84.2235294117647</v>
      </c>
    </row>
    <row r="18" ht="14.25" spans="1:11">
      <c r="A18" s="7">
        <f t="shared" si="2"/>
        <v>8</v>
      </c>
      <c r="B18" s="10" t="s">
        <v>11</v>
      </c>
      <c r="C18" s="13">
        <v>1501212310</v>
      </c>
      <c r="D18" s="10" t="s">
        <v>14</v>
      </c>
      <c r="E18" s="10">
        <v>53.5411764705883</v>
      </c>
      <c r="F18" s="10">
        <v>9.92</v>
      </c>
      <c r="G18" s="10">
        <v>20</v>
      </c>
      <c r="H18" s="10">
        <v>0.5</v>
      </c>
      <c r="I18" s="10"/>
      <c r="J18" s="10"/>
      <c r="K18" s="15">
        <f t="shared" si="0"/>
        <v>83.9611764705883</v>
      </c>
    </row>
    <row r="19" ht="14.25" spans="1:11">
      <c r="A19" s="7">
        <f t="shared" si="2"/>
        <v>9</v>
      </c>
      <c r="B19" s="10" t="s">
        <v>11</v>
      </c>
      <c r="C19" s="12">
        <v>1501212312</v>
      </c>
      <c r="D19" s="10" t="s">
        <v>14</v>
      </c>
      <c r="E19" s="10">
        <v>53.7529411764706</v>
      </c>
      <c r="F19" s="10">
        <v>9.74</v>
      </c>
      <c r="G19" s="10">
        <v>20</v>
      </c>
      <c r="H19" s="10"/>
      <c r="I19" s="10"/>
      <c r="J19" s="10">
        <v>0.4</v>
      </c>
      <c r="K19" s="15">
        <f t="shared" si="0"/>
        <v>83.8929411764706</v>
      </c>
    </row>
    <row r="20" ht="14.25" spans="1:11">
      <c r="A20" s="7">
        <f t="shared" si="2"/>
        <v>10</v>
      </c>
      <c r="B20" s="10" t="s">
        <v>11</v>
      </c>
      <c r="C20" s="12">
        <v>1501212316</v>
      </c>
      <c r="D20" s="10" t="s">
        <v>14</v>
      </c>
      <c r="E20" s="10">
        <v>52.8352941176471</v>
      </c>
      <c r="F20" s="10">
        <v>9.46</v>
      </c>
      <c r="G20" s="10">
        <v>20</v>
      </c>
      <c r="H20" s="10"/>
      <c r="I20" s="10"/>
      <c r="J20" s="10"/>
      <c r="K20" s="15">
        <f t="shared" si="0"/>
        <v>82.2952941176471</v>
      </c>
    </row>
    <row r="21" ht="14.25" spans="1:11">
      <c r="A21" s="7">
        <f t="shared" si="2"/>
        <v>11</v>
      </c>
      <c r="B21" s="10" t="s">
        <v>11</v>
      </c>
      <c r="C21" s="13">
        <v>1501212308</v>
      </c>
      <c r="D21" s="10" t="s">
        <v>14</v>
      </c>
      <c r="E21" s="10">
        <v>51.1058823529412</v>
      </c>
      <c r="F21" s="10">
        <v>9.24</v>
      </c>
      <c r="G21" s="10">
        <v>20</v>
      </c>
      <c r="H21" s="10"/>
      <c r="I21" s="10"/>
      <c r="J21" s="10"/>
      <c r="K21" s="15">
        <f t="shared" si="0"/>
        <v>80.3458823529412</v>
      </c>
    </row>
    <row r="22" ht="14.25" spans="1:11">
      <c r="A22" s="10">
        <f>RANK(K22,K$22:K$29,0)</f>
        <v>1</v>
      </c>
      <c r="B22" s="10" t="s">
        <v>11</v>
      </c>
      <c r="C22" s="12">
        <v>1501212300</v>
      </c>
      <c r="D22" s="10" t="s">
        <v>15</v>
      </c>
      <c r="E22" s="10">
        <v>54.6352941176471</v>
      </c>
      <c r="F22" s="10">
        <v>9.68</v>
      </c>
      <c r="G22" s="10">
        <v>20</v>
      </c>
      <c r="H22" s="10"/>
      <c r="I22" s="10"/>
      <c r="J22" s="10">
        <v>0.5</v>
      </c>
      <c r="K22" s="15">
        <f t="shared" si="0"/>
        <v>84.8152941176471</v>
      </c>
    </row>
    <row r="23" ht="14.25" spans="1:11">
      <c r="A23" s="10">
        <f t="shared" ref="A23:A29" si="3">RANK(K23,K$22:K$29,0)</f>
        <v>2</v>
      </c>
      <c r="B23" s="10" t="s">
        <v>11</v>
      </c>
      <c r="C23" s="12">
        <v>1501212306</v>
      </c>
      <c r="D23" s="10" t="s">
        <v>15</v>
      </c>
      <c r="E23" s="10">
        <v>54.7411764705883</v>
      </c>
      <c r="F23" s="10">
        <v>9.82</v>
      </c>
      <c r="G23" s="10">
        <v>20</v>
      </c>
      <c r="H23" s="10"/>
      <c r="I23" s="10"/>
      <c r="J23" s="10"/>
      <c r="K23" s="15">
        <f t="shared" si="0"/>
        <v>84.5611764705883</v>
      </c>
    </row>
    <row r="24" ht="14.25" spans="1:11">
      <c r="A24" s="10">
        <f t="shared" si="3"/>
        <v>3</v>
      </c>
      <c r="B24" s="10" t="s">
        <v>11</v>
      </c>
      <c r="C24" s="12">
        <v>1501212299</v>
      </c>
      <c r="D24" s="10" t="s">
        <v>15</v>
      </c>
      <c r="E24" s="10">
        <v>53.6470588235294</v>
      </c>
      <c r="F24" s="10">
        <v>9.96</v>
      </c>
      <c r="G24" s="10">
        <v>20</v>
      </c>
      <c r="H24" s="10"/>
      <c r="I24" s="10"/>
      <c r="J24" s="10"/>
      <c r="K24" s="15">
        <f t="shared" si="0"/>
        <v>83.6070588235294</v>
      </c>
    </row>
    <row r="25" ht="14.25" spans="1:11">
      <c r="A25" s="10">
        <f t="shared" si="3"/>
        <v>4</v>
      </c>
      <c r="B25" s="10" t="s">
        <v>11</v>
      </c>
      <c r="C25" s="12">
        <v>1501212303</v>
      </c>
      <c r="D25" s="10" t="s">
        <v>15</v>
      </c>
      <c r="E25" s="10">
        <v>53.4705882352941</v>
      </c>
      <c r="F25" s="10">
        <v>9.86</v>
      </c>
      <c r="G25" s="10">
        <v>20</v>
      </c>
      <c r="H25" s="10"/>
      <c r="I25" s="10"/>
      <c r="J25" s="10">
        <v>0.2</v>
      </c>
      <c r="K25" s="15">
        <f t="shared" si="0"/>
        <v>83.5305882352941</v>
      </c>
    </row>
    <row r="26" ht="14.25" spans="1:11">
      <c r="A26" s="10">
        <f t="shared" si="3"/>
        <v>5</v>
      </c>
      <c r="B26" s="10" t="s">
        <v>11</v>
      </c>
      <c r="C26" s="13">
        <v>1501212307</v>
      </c>
      <c r="D26" s="10" t="s">
        <v>15</v>
      </c>
      <c r="E26" s="10">
        <v>53.2941176470588</v>
      </c>
      <c r="F26" s="10">
        <v>9.94</v>
      </c>
      <c r="G26" s="10">
        <v>20</v>
      </c>
      <c r="H26" s="10"/>
      <c r="I26" s="10"/>
      <c r="J26" s="10"/>
      <c r="K26" s="15">
        <f t="shared" si="0"/>
        <v>83.2341176470588</v>
      </c>
    </row>
    <row r="27" ht="14.25" spans="1:11">
      <c r="A27" s="10">
        <f t="shared" si="3"/>
        <v>6</v>
      </c>
      <c r="B27" s="10" t="s">
        <v>11</v>
      </c>
      <c r="C27" s="13">
        <v>1501212301</v>
      </c>
      <c r="D27" s="10" t="s">
        <v>15</v>
      </c>
      <c r="E27" s="10">
        <v>51.7764705882353</v>
      </c>
      <c r="F27" s="10">
        <v>9.42</v>
      </c>
      <c r="G27" s="10">
        <v>20</v>
      </c>
      <c r="H27" s="10"/>
      <c r="I27" s="10"/>
      <c r="J27" s="10"/>
      <c r="K27" s="15">
        <f t="shared" si="0"/>
        <v>81.1964705882353</v>
      </c>
    </row>
    <row r="28" ht="14.25" spans="1:11">
      <c r="A28" s="10">
        <f t="shared" si="3"/>
        <v>7</v>
      </c>
      <c r="B28" s="10" t="s">
        <v>11</v>
      </c>
      <c r="C28" s="12">
        <v>1501212304</v>
      </c>
      <c r="D28" s="10" t="s">
        <v>15</v>
      </c>
      <c r="E28" s="10">
        <v>51.7411764705883</v>
      </c>
      <c r="F28" s="10">
        <v>9.4</v>
      </c>
      <c r="G28" s="10">
        <v>20</v>
      </c>
      <c r="H28" s="10"/>
      <c r="I28" s="10"/>
      <c r="J28" s="10"/>
      <c r="K28" s="15">
        <f t="shared" si="0"/>
        <v>81.1411764705883</v>
      </c>
    </row>
    <row r="29" ht="14.25" spans="1:11">
      <c r="A29" s="10">
        <f t="shared" si="3"/>
        <v>8</v>
      </c>
      <c r="B29" s="10" t="s">
        <v>11</v>
      </c>
      <c r="C29" s="13">
        <v>1501212305</v>
      </c>
      <c r="D29" s="10" t="s">
        <v>15</v>
      </c>
      <c r="E29" s="10">
        <v>42.6763636363636</v>
      </c>
      <c r="F29" s="10">
        <v>9.44</v>
      </c>
      <c r="G29" s="10">
        <v>20</v>
      </c>
      <c r="H29" s="10"/>
      <c r="I29" s="10"/>
      <c r="J29" s="10"/>
      <c r="K29" s="15">
        <f t="shared" si="0"/>
        <v>72.1163636363636</v>
      </c>
    </row>
    <row r="30" ht="14.25" spans="1:11">
      <c r="A30" s="7">
        <f>RANK(K30,K$30:K$36,0)</f>
        <v>1</v>
      </c>
      <c r="B30" s="8" t="s">
        <v>11</v>
      </c>
      <c r="C30" s="9">
        <v>1501212384</v>
      </c>
      <c r="D30" s="8" t="s">
        <v>16</v>
      </c>
      <c r="E30" s="10">
        <v>56.2588235294117</v>
      </c>
      <c r="F30" s="11">
        <v>9.84</v>
      </c>
      <c r="G30" s="10">
        <v>20</v>
      </c>
      <c r="H30" s="11"/>
      <c r="I30" s="11"/>
      <c r="J30" s="11"/>
      <c r="K30" s="15">
        <f t="shared" si="0"/>
        <v>86.0988235294117</v>
      </c>
    </row>
    <row r="31" ht="14.25" spans="1:11">
      <c r="A31" s="7">
        <f t="shared" ref="A31:A36" si="4">RANK(K31,K$30:K$36,0)</f>
        <v>2</v>
      </c>
      <c r="B31" s="8" t="s">
        <v>11</v>
      </c>
      <c r="C31" s="9">
        <v>1501212388</v>
      </c>
      <c r="D31" s="8" t="s">
        <v>16</v>
      </c>
      <c r="E31" s="10">
        <v>55.8705882352941</v>
      </c>
      <c r="F31" s="11">
        <v>9.54</v>
      </c>
      <c r="G31" s="10">
        <v>20</v>
      </c>
      <c r="H31" s="11"/>
      <c r="I31" s="11"/>
      <c r="J31" s="11"/>
      <c r="K31" s="15">
        <f t="shared" si="0"/>
        <v>85.4105882352941</v>
      </c>
    </row>
    <row r="32" ht="14.25" spans="1:11">
      <c r="A32" s="7">
        <f t="shared" si="4"/>
        <v>3</v>
      </c>
      <c r="B32" s="8" t="s">
        <v>11</v>
      </c>
      <c r="C32" s="9">
        <v>1501212382</v>
      </c>
      <c r="D32" s="8" t="s">
        <v>16</v>
      </c>
      <c r="E32" s="10">
        <v>54.0352941176471</v>
      </c>
      <c r="F32" s="11">
        <v>9.3</v>
      </c>
      <c r="G32" s="10">
        <v>20</v>
      </c>
      <c r="H32" s="11"/>
      <c r="I32" s="11"/>
      <c r="J32" s="11"/>
      <c r="K32" s="15">
        <f t="shared" si="0"/>
        <v>83.3352941176471</v>
      </c>
    </row>
    <row r="33" ht="14.25" spans="1:11">
      <c r="A33" s="7">
        <f t="shared" si="4"/>
        <v>4</v>
      </c>
      <c r="B33" s="8" t="s">
        <v>11</v>
      </c>
      <c r="C33" s="9">
        <v>1501212386</v>
      </c>
      <c r="D33" s="8" t="s">
        <v>16</v>
      </c>
      <c r="E33" s="10">
        <v>54</v>
      </c>
      <c r="F33" s="11">
        <v>9.08</v>
      </c>
      <c r="G33" s="10">
        <v>20</v>
      </c>
      <c r="H33" s="11"/>
      <c r="I33" s="11"/>
      <c r="J33" s="11"/>
      <c r="K33" s="15">
        <f t="shared" si="0"/>
        <v>83.08</v>
      </c>
    </row>
    <row r="34" ht="14.25" spans="1:11">
      <c r="A34" s="7">
        <f t="shared" si="4"/>
        <v>5</v>
      </c>
      <c r="B34" s="8" t="s">
        <v>11</v>
      </c>
      <c r="C34" s="9">
        <v>1501212383</v>
      </c>
      <c r="D34" s="8" t="s">
        <v>16</v>
      </c>
      <c r="E34" s="10">
        <v>52.6588235294117</v>
      </c>
      <c r="F34" s="11">
        <v>9.12</v>
      </c>
      <c r="G34" s="10">
        <v>20</v>
      </c>
      <c r="H34" s="11"/>
      <c r="I34" s="11">
        <v>0.5</v>
      </c>
      <c r="J34" s="11">
        <v>0.5</v>
      </c>
      <c r="K34" s="15">
        <f t="shared" si="0"/>
        <v>82.7788235294117</v>
      </c>
    </row>
    <row r="35" ht="14.25" spans="1:11">
      <c r="A35" s="7">
        <f t="shared" si="4"/>
        <v>6</v>
      </c>
      <c r="B35" s="8" t="s">
        <v>11</v>
      </c>
      <c r="C35" s="9">
        <v>1501212385</v>
      </c>
      <c r="D35" s="8" t="s">
        <v>16</v>
      </c>
      <c r="E35" s="10">
        <v>53.5764705882353</v>
      </c>
      <c r="F35" s="11">
        <v>9.08</v>
      </c>
      <c r="G35" s="10">
        <v>20</v>
      </c>
      <c r="H35" s="11"/>
      <c r="I35" s="11"/>
      <c r="J35" s="11"/>
      <c r="K35" s="15">
        <f t="shared" ref="K35:K66" si="5">E35+F35+G35+H35+I35+J35</f>
        <v>82.6564705882353</v>
      </c>
    </row>
    <row r="36" ht="14.25" spans="1:11">
      <c r="A36" s="7">
        <f t="shared" si="4"/>
        <v>7</v>
      </c>
      <c r="B36" s="8" t="s">
        <v>11</v>
      </c>
      <c r="C36" s="9">
        <v>1501212387</v>
      </c>
      <c r="D36" s="8" t="s">
        <v>16</v>
      </c>
      <c r="E36" s="10">
        <v>51.6352941176471</v>
      </c>
      <c r="F36" s="11">
        <v>9.24</v>
      </c>
      <c r="G36" s="10">
        <v>20</v>
      </c>
      <c r="H36" s="11"/>
      <c r="I36" s="11"/>
      <c r="J36" s="11"/>
      <c r="K36" s="15">
        <f t="shared" si="5"/>
        <v>80.8752941176471</v>
      </c>
    </row>
    <row r="37" ht="14.25" spans="1:11">
      <c r="A37" s="7">
        <v>1</v>
      </c>
      <c r="B37" s="10" t="s">
        <v>11</v>
      </c>
      <c r="C37" s="12">
        <v>1501212346</v>
      </c>
      <c r="D37" s="10" t="s">
        <v>17</v>
      </c>
      <c r="E37" s="10">
        <v>52.5428571428572</v>
      </c>
      <c r="F37" s="10">
        <v>9.88</v>
      </c>
      <c r="G37" s="10">
        <v>20</v>
      </c>
      <c r="H37" s="10"/>
      <c r="I37" s="10"/>
      <c r="J37" s="10"/>
      <c r="K37" s="15">
        <f t="shared" si="5"/>
        <v>82.4228571428572</v>
      </c>
    </row>
    <row r="38" ht="14.25" spans="1:11">
      <c r="A38" s="7">
        <f>RANK(K38,K$38:K$47,0)</f>
        <v>1</v>
      </c>
      <c r="B38" s="8" t="s">
        <v>11</v>
      </c>
      <c r="C38" s="9">
        <v>1501212323</v>
      </c>
      <c r="D38" s="8" t="s">
        <v>18</v>
      </c>
      <c r="E38" s="10">
        <v>55.0941176470588</v>
      </c>
      <c r="F38" s="11">
        <v>9.68</v>
      </c>
      <c r="G38" s="10">
        <v>20</v>
      </c>
      <c r="H38" s="11"/>
      <c r="I38" s="11"/>
      <c r="J38" s="11"/>
      <c r="K38" s="15">
        <f t="shared" si="5"/>
        <v>84.7741176470588</v>
      </c>
    </row>
    <row r="39" ht="14.25" spans="1:11">
      <c r="A39" s="7">
        <f t="shared" ref="A39:A47" si="6">RANK(K39,K$38:K$47,0)</f>
        <v>2</v>
      </c>
      <c r="B39" s="8" t="s">
        <v>11</v>
      </c>
      <c r="C39" s="9">
        <v>1501212319</v>
      </c>
      <c r="D39" s="8" t="s">
        <v>18</v>
      </c>
      <c r="E39" s="10">
        <v>54.6</v>
      </c>
      <c r="F39" s="11">
        <v>9.54</v>
      </c>
      <c r="G39" s="10">
        <v>20</v>
      </c>
      <c r="H39" s="11"/>
      <c r="I39" s="11"/>
      <c r="J39" s="11"/>
      <c r="K39" s="15">
        <f t="shared" si="5"/>
        <v>84.14</v>
      </c>
    </row>
    <row r="40" ht="14.25" spans="1:11">
      <c r="A40" s="7">
        <f t="shared" si="6"/>
        <v>3</v>
      </c>
      <c r="B40" s="8" t="s">
        <v>11</v>
      </c>
      <c r="C40" s="9">
        <v>1501212328</v>
      </c>
      <c r="D40" s="8" t="s">
        <v>18</v>
      </c>
      <c r="E40" s="10">
        <v>54.1764705882353</v>
      </c>
      <c r="F40" s="11">
        <v>9.68</v>
      </c>
      <c r="G40" s="10">
        <v>20</v>
      </c>
      <c r="H40" s="11"/>
      <c r="I40" s="11"/>
      <c r="J40" s="11"/>
      <c r="K40" s="15">
        <f t="shared" si="5"/>
        <v>83.8564705882353</v>
      </c>
    </row>
    <row r="41" ht="14.25" spans="1:11">
      <c r="A41" s="7">
        <f t="shared" si="6"/>
        <v>4</v>
      </c>
      <c r="B41" s="8" t="s">
        <v>11</v>
      </c>
      <c r="C41" s="9">
        <v>1501212321</v>
      </c>
      <c r="D41" s="8" t="s">
        <v>18</v>
      </c>
      <c r="E41" s="10">
        <v>53.7176470588235</v>
      </c>
      <c r="F41" s="11">
        <v>9.44</v>
      </c>
      <c r="G41" s="10">
        <v>20</v>
      </c>
      <c r="H41" s="11"/>
      <c r="I41" s="11"/>
      <c r="J41" s="11">
        <v>0.5</v>
      </c>
      <c r="K41" s="15">
        <f t="shared" si="5"/>
        <v>83.6576470588235</v>
      </c>
    </row>
    <row r="42" ht="14.25" spans="1:11">
      <c r="A42" s="7">
        <f t="shared" si="6"/>
        <v>5</v>
      </c>
      <c r="B42" s="8" t="s">
        <v>11</v>
      </c>
      <c r="C42" s="9">
        <v>1501212322</v>
      </c>
      <c r="D42" s="8" t="s">
        <v>18</v>
      </c>
      <c r="E42" s="10">
        <v>53.7882352941176</v>
      </c>
      <c r="F42" s="11">
        <v>9.84</v>
      </c>
      <c r="G42" s="10">
        <v>20</v>
      </c>
      <c r="H42" s="11"/>
      <c r="I42" s="11"/>
      <c r="J42" s="11"/>
      <c r="K42" s="15">
        <f t="shared" si="5"/>
        <v>83.6282352941176</v>
      </c>
    </row>
    <row r="43" ht="14.25" spans="1:11">
      <c r="A43" s="7">
        <f t="shared" si="6"/>
        <v>6</v>
      </c>
      <c r="B43" s="8" t="s">
        <v>11</v>
      </c>
      <c r="C43" s="9">
        <v>1501212320</v>
      </c>
      <c r="D43" s="8" t="s">
        <v>18</v>
      </c>
      <c r="E43" s="10">
        <v>53.6470588235294</v>
      </c>
      <c r="F43" s="11">
        <v>9.84</v>
      </c>
      <c r="G43" s="10">
        <v>20</v>
      </c>
      <c r="H43" s="11"/>
      <c r="I43" s="11"/>
      <c r="J43" s="11">
        <v>0.1</v>
      </c>
      <c r="K43" s="15">
        <f t="shared" si="5"/>
        <v>83.5870588235294</v>
      </c>
    </row>
    <row r="44" ht="14.25" spans="1:11">
      <c r="A44" s="7">
        <f t="shared" si="6"/>
        <v>7</v>
      </c>
      <c r="B44" s="8" t="s">
        <v>11</v>
      </c>
      <c r="C44" s="9">
        <v>1501212325</v>
      </c>
      <c r="D44" s="8" t="s">
        <v>18</v>
      </c>
      <c r="E44" s="10">
        <v>53.5764705882353</v>
      </c>
      <c r="F44" s="11">
        <v>9.84</v>
      </c>
      <c r="G44" s="10">
        <v>20</v>
      </c>
      <c r="H44" s="11"/>
      <c r="I44" s="11"/>
      <c r="J44" s="11"/>
      <c r="K44" s="15">
        <f t="shared" si="5"/>
        <v>83.4164705882353</v>
      </c>
    </row>
    <row r="45" ht="14.25" spans="1:11">
      <c r="A45" s="7">
        <f t="shared" si="6"/>
        <v>8</v>
      </c>
      <c r="B45" s="8" t="s">
        <v>11</v>
      </c>
      <c r="C45" s="9">
        <v>1501212324</v>
      </c>
      <c r="D45" s="8" t="s">
        <v>18</v>
      </c>
      <c r="E45" s="10">
        <v>53.7529411764706</v>
      </c>
      <c r="F45" s="11">
        <v>9.3</v>
      </c>
      <c r="G45" s="10">
        <v>20</v>
      </c>
      <c r="H45" s="11"/>
      <c r="I45" s="11"/>
      <c r="J45" s="11"/>
      <c r="K45" s="15">
        <f t="shared" si="5"/>
        <v>83.0529411764706</v>
      </c>
    </row>
    <row r="46" ht="14.25" spans="1:11">
      <c r="A46" s="7">
        <f t="shared" si="6"/>
        <v>9</v>
      </c>
      <c r="B46" s="8" t="s">
        <v>11</v>
      </c>
      <c r="C46" s="9">
        <v>1501212326</v>
      </c>
      <c r="D46" s="8" t="s">
        <v>18</v>
      </c>
      <c r="E46" s="10">
        <v>52.5529411764706</v>
      </c>
      <c r="F46" s="11">
        <v>9.36</v>
      </c>
      <c r="G46" s="10">
        <v>20</v>
      </c>
      <c r="H46" s="11"/>
      <c r="I46" s="11"/>
      <c r="J46" s="11"/>
      <c r="K46" s="15">
        <f t="shared" si="5"/>
        <v>81.9129411764706</v>
      </c>
    </row>
    <row r="47" ht="14.25" spans="1:11">
      <c r="A47" s="7">
        <f t="shared" si="6"/>
        <v>10</v>
      </c>
      <c r="B47" s="8" t="s">
        <v>11</v>
      </c>
      <c r="C47" s="9">
        <v>1501212327</v>
      </c>
      <c r="D47" s="8" t="s">
        <v>18</v>
      </c>
      <c r="E47" s="10">
        <v>51.9176470588235</v>
      </c>
      <c r="F47" s="11">
        <v>9.1</v>
      </c>
      <c r="G47" s="10">
        <v>20</v>
      </c>
      <c r="H47" s="11"/>
      <c r="I47" s="11"/>
      <c r="J47" s="11"/>
      <c r="K47" s="15">
        <f t="shared" si="5"/>
        <v>81.0176470588235</v>
      </c>
    </row>
    <row r="48" ht="14.25" spans="1:11">
      <c r="A48" s="7">
        <f>RANK(K48,K$48:K$60,0)</f>
        <v>1</v>
      </c>
      <c r="B48" s="8" t="s">
        <v>11</v>
      </c>
      <c r="C48" s="9">
        <v>1501212354</v>
      </c>
      <c r="D48" s="8" t="s">
        <v>19</v>
      </c>
      <c r="E48" s="10">
        <v>55.5882352941176</v>
      </c>
      <c r="F48" s="11">
        <v>9.98</v>
      </c>
      <c r="G48" s="10">
        <v>20</v>
      </c>
      <c r="H48" s="11"/>
      <c r="I48" s="11">
        <v>3.7</v>
      </c>
      <c r="J48" s="11"/>
      <c r="K48" s="15">
        <f t="shared" si="5"/>
        <v>89.2682352941176</v>
      </c>
    </row>
    <row r="49" ht="14.25" spans="1:11">
      <c r="A49" s="7">
        <f t="shared" ref="A49:A60" si="7">RANK(K49,K$48:K$60,0)</f>
        <v>2</v>
      </c>
      <c r="B49" s="8" t="s">
        <v>11</v>
      </c>
      <c r="C49" s="9">
        <v>1501212360</v>
      </c>
      <c r="D49" s="8" t="s">
        <v>19</v>
      </c>
      <c r="E49" s="10">
        <v>54.3176470588235</v>
      </c>
      <c r="F49" s="11">
        <v>9.88</v>
      </c>
      <c r="G49" s="10">
        <v>20</v>
      </c>
      <c r="H49" s="11">
        <v>0.5</v>
      </c>
      <c r="I49" s="11"/>
      <c r="J49" s="11">
        <v>2.1</v>
      </c>
      <c r="K49" s="15">
        <f t="shared" si="5"/>
        <v>86.7976470588235</v>
      </c>
    </row>
    <row r="50" ht="14.25" spans="1:11">
      <c r="A50" s="7">
        <f t="shared" si="7"/>
        <v>3</v>
      </c>
      <c r="B50" s="8" t="s">
        <v>11</v>
      </c>
      <c r="C50" s="9">
        <v>1501212361</v>
      </c>
      <c r="D50" s="8" t="s">
        <v>19</v>
      </c>
      <c r="E50" s="10">
        <v>54.9176470588235</v>
      </c>
      <c r="F50" s="11">
        <v>9.92</v>
      </c>
      <c r="G50" s="10">
        <v>20</v>
      </c>
      <c r="H50" s="11"/>
      <c r="I50" s="11"/>
      <c r="J50" s="11">
        <v>0.3</v>
      </c>
      <c r="K50" s="15">
        <f t="shared" si="5"/>
        <v>85.1376470588235</v>
      </c>
    </row>
    <row r="51" ht="14.25" spans="1:11">
      <c r="A51" s="7">
        <f t="shared" si="7"/>
        <v>4</v>
      </c>
      <c r="B51" s="8" t="s">
        <v>11</v>
      </c>
      <c r="C51" s="9">
        <v>1501212362</v>
      </c>
      <c r="D51" s="8" t="s">
        <v>19</v>
      </c>
      <c r="E51" s="10">
        <v>53.8588235294117</v>
      </c>
      <c r="F51" s="11">
        <v>9.94</v>
      </c>
      <c r="G51" s="10">
        <v>20</v>
      </c>
      <c r="H51" s="11"/>
      <c r="I51" s="11"/>
      <c r="J51" s="11">
        <v>0.3</v>
      </c>
      <c r="K51" s="15">
        <f t="shared" si="5"/>
        <v>84.0988235294117</v>
      </c>
    </row>
    <row r="52" ht="14.25" spans="1:11">
      <c r="A52" s="7">
        <f t="shared" si="7"/>
        <v>5</v>
      </c>
      <c r="B52" s="8" t="s">
        <v>11</v>
      </c>
      <c r="C52" s="9">
        <v>1501212357</v>
      </c>
      <c r="D52" s="8" t="s">
        <v>19</v>
      </c>
      <c r="E52" s="10">
        <v>54.0705882352941</v>
      </c>
      <c r="F52" s="11">
        <v>9.36</v>
      </c>
      <c r="G52" s="10">
        <v>20</v>
      </c>
      <c r="H52" s="11"/>
      <c r="I52" s="11"/>
      <c r="J52" s="11"/>
      <c r="K52" s="15">
        <f t="shared" si="5"/>
        <v>83.4305882352941</v>
      </c>
    </row>
    <row r="53" ht="14.25" spans="1:11">
      <c r="A53" s="7">
        <f t="shared" si="7"/>
        <v>6</v>
      </c>
      <c r="B53" s="8" t="s">
        <v>11</v>
      </c>
      <c r="C53" s="9">
        <v>1501212363</v>
      </c>
      <c r="D53" s="8" t="s">
        <v>19</v>
      </c>
      <c r="E53" s="10">
        <v>53.1529411764706</v>
      </c>
      <c r="F53" s="11">
        <v>9.84</v>
      </c>
      <c r="G53" s="10">
        <v>20</v>
      </c>
      <c r="H53" s="11"/>
      <c r="I53" s="11"/>
      <c r="J53" s="11"/>
      <c r="K53" s="15">
        <f t="shared" si="5"/>
        <v>82.9929411764706</v>
      </c>
    </row>
    <row r="54" ht="14.25" spans="1:11">
      <c r="A54" s="7">
        <f t="shared" si="7"/>
        <v>7</v>
      </c>
      <c r="B54" s="8" t="s">
        <v>11</v>
      </c>
      <c r="C54" s="9">
        <v>1501212352</v>
      </c>
      <c r="D54" s="8" t="s">
        <v>19</v>
      </c>
      <c r="E54" s="10">
        <v>53.2941176470588</v>
      </c>
      <c r="F54" s="11">
        <v>9.54</v>
      </c>
      <c r="G54" s="10">
        <v>20</v>
      </c>
      <c r="H54" s="11"/>
      <c r="I54" s="11"/>
      <c r="J54" s="11"/>
      <c r="K54" s="15">
        <f t="shared" si="5"/>
        <v>82.8341176470588</v>
      </c>
    </row>
    <row r="55" ht="14.25" spans="1:11">
      <c r="A55" s="7">
        <f t="shared" si="7"/>
        <v>8</v>
      </c>
      <c r="B55" s="8" t="s">
        <v>11</v>
      </c>
      <c r="C55" s="9">
        <v>1501212355</v>
      </c>
      <c r="D55" s="8" t="s">
        <v>19</v>
      </c>
      <c r="E55" s="10">
        <v>53.2588235294117</v>
      </c>
      <c r="F55" s="11">
        <v>9.44</v>
      </c>
      <c r="G55" s="10">
        <v>20</v>
      </c>
      <c r="H55" s="11"/>
      <c r="I55" s="11"/>
      <c r="J55" s="11"/>
      <c r="K55" s="15">
        <f t="shared" si="5"/>
        <v>82.6988235294117</v>
      </c>
    </row>
    <row r="56" ht="14.25" spans="1:11">
      <c r="A56" s="7">
        <f t="shared" si="7"/>
        <v>9</v>
      </c>
      <c r="B56" s="8" t="s">
        <v>11</v>
      </c>
      <c r="C56" s="9">
        <v>1501212359</v>
      </c>
      <c r="D56" s="8" t="s">
        <v>19</v>
      </c>
      <c r="E56" s="10">
        <v>52.7647058823529</v>
      </c>
      <c r="F56" s="11">
        <v>9.6</v>
      </c>
      <c r="G56" s="10">
        <v>20</v>
      </c>
      <c r="H56" s="11"/>
      <c r="I56" s="11"/>
      <c r="J56" s="11"/>
      <c r="K56" s="15">
        <f t="shared" si="5"/>
        <v>82.3647058823529</v>
      </c>
    </row>
    <row r="57" ht="14.25" spans="1:11">
      <c r="A57" s="7">
        <f t="shared" si="7"/>
        <v>10</v>
      </c>
      <c r="B57" s="8" t="s">
        <v>11</v>
      </c>
      <c r="C57" s="9">
        <v>1501212356</v>
      </c>
      <c r="D57" s="8" t="s">
        <v>19</v>
      </c>
      <c r="E57" s="10">
        <v>51.5647058823529</v>
      </c>
      <c r="F57" s="11">
        <v>10</v>
      </c>
      <c r="G57" s="10">
        <v>20</v>
      </c>
      <c r="H57" s="11">
        <v>0.5</v>
      </c>
      <c r="I57" s="11"/>
      <c r="J57" s="11"/>
      <c r="K57" s="15">
        <f t="shared" si="5"/>
        <v>82.0647058823529</v>
      </c>
    </row>
    <row r="58" ht="14.25" spans="1:11">
      <c r="A58" s="7">
        <f t="shared" si="7"/>
        <v>11</v>
      </c>
      <c r="B58" s="8" t="s">
        <v>11</v>
      </c>
      <c r="C58" s="9">
        <v>1501212353</v>
      </c>
      <c r="D58" s="8" t="s">
        <v>19</v>
      </c>
      <c r="E58" s="10">
        <v>51.9882352941176</v>
      </c>
      <c r="F58" s="11">
        <v>9.54</v>
      </c>
      <c r="G58" s="10">
        <v>20</v>
      </c>
      <c r="H58" s="11"/>
      <c r="I58" s="11"/>
      <c r="J58" s="11"/>
      <c r="K58" s="15">
        <f t="shared" si="5"/>
        <v>81.5282352941176</v>
      </c>
    </row>
    <row r="59" ht="14.25" spans="1:11">
      <c r="A59" s="7">
        <f t="shared" si="7"/>
        <v>12</v>
      </c>
      <c r="B59" s="8" t="s">
        <v>11</v>
      </c>
      <c r="C59" s="9">
        <v>1501212358</v>
      </c>
      <c r="D59" s="8" t="s">
        <v>19</v>
      </c>
      <c r="E59" s="10">
        <v>50.6823529411765</v>
      </c>
      <c r="F59" s="11">
        <v>9.6</v>
      </c>
      <c r="G59" s="10">
        <v>20</v>
      </c>
      <c r="H59" s="11">
        <v>0.5</v>
      </c>
      <c r="I59" s="11"/>
      <c r="J59" s="11"/>
      <c r="K59" s="15">
        <f t="shared" si="5"/>
        <v>80.7823529411765</v>
      </c>
    </row>
    <row r="60" ht="14.25" spans="1:11">
      <c r="A60" s="7">
        <f t="shared" si="7"/>
        <v>13</v>
      </c>
      <c r="B60" s="8" t="s">
        <v>11</v>
      </c>
      <c r="C60" s="9">
        <v>1501212364</v>
      </c>
      <c r="D60" s="8" t="s">
        <v>19</v>
      </c>
      <c r="E60" s="10">
        <v>50.8588235294117</v>
      </c>
      <c r="F60" s="11">
        <v>9.68</v>
      </c>
      <c r="G60" s="10">
        <v>20</v>
      </c>
      <c r="H60" s="11"/>
      <c r="I60" s="11"/>
      <c r="J60" s="11"/>
      <c r="K60" s="15">
        <f t="shared" si="5"/>
        <v>80.5388235294117</v>
      </c>
    </row>
    <row r="61" ht="14.25" spans="1:11">
      <c r="A61" s="7">
        <v>1</v>
      </c>
      <c r="B61" s="10" t="s">
        <v>11</v>
      </c>
      <c r="C61" s="13">
        <v>1501212367</v>
      </c>
      <c r="D61" s="10" t="s">
        <v>20</v>
      </c>
      <c r="E61" s="10">
        <v>54.1764705882353</v>
      </c>
      <c r="F61" s="10">
        <v>9.54</v>
      </c>
      <c r="G61" s="10">
        <v>20</v>
      </c>
      <c r="H61" s="10">
        <v>0.25</v>
      </c>
      <c r="I61" s="10"/>
      <c r="J61" s="10">
        <v>1.4</v>
      </c>
      <c r="K61" s="15">
        <f t="shared" si="5"/>
        <v>85.3664705882353</v>
      </c>
    </row>
    <row r="62" ht="14.25" spans="1:11">
      <c r="A62" s="10">
        <v>2</v>
      </c>
      <c r="B62" s="10" t="s">
        <v>11</v>
      </c>
      <c r="C62" s="12">
        <v>1501212366</v>
      </c>
      <c r="D62" s="10" t="s">
        <v>20</v>
      </c>
      <c r="E62" s="10">
        <v>54.2117647058824</v>
      </c>
      <c r="F62" s="10">
        <v>9.34</v>
      </c>
      <c r="G62" s="10">
        <v>20</v>
      </c>
      <c r="H62" s="10"/>
      <c r="I62" s="10"/>
      <c r="J62" s="10">
        <v>1.2</v>
      </c>
      <c r="K62" s="15">
        <f t="shared" si="5"/>
        <v>84.7517647058824</v>
      </c>
    </row>
    <row r="63" ht="14.25" spans="1:11">
      <c r="A63" s="7">
        <f>RANK(K63,K$63:K$74,0)</f>
        <v>1</v>
      </c>
      <c r="B63" s="8" t="s">
        <v>11</v>
      </c>
      <c r="C63" s="9">
        <v>1501212399</v>
      </c>
      <c r="D63" s="8" t="s">
        <v>21</v>
      </c>
      <c r="E63" s="10">
        <v>55.0941176470588</v>
      </c>
      <c r="F63" s="11">
        <v>9.88</v>
      </c>
      <c r="G63" s="10">
        <v>20</v>
      </c>
      <c r="H63" s="11"/>
      <c r="I63" s="11">
        <v>1.5</v>
      </c>
      <c r="J63" s="11"/>
      <c r="K63" s="15">
        <f t="shared" si="5"/>
        <v>86.4741176470588</v>
      </c>
    </row>
    <row r="64" ht="14.25" spans="1:11">
      <c r="A64" s="7">
        <f t="shared" ref="A64:A74" si="8">RANK(K64,K$63:K$74,0)</f>
        <v>2</v>
      </c>
      <c r="B64" s="8" t="s">
        <v>11</v>
      </c>
      <c r="C64" s="9">
        <v>1501212392</v>
      </c>
      <c r="D64" s="8" t="s">
        <v>21</v>
      </c>
      <c r="E64" s="10">
        <v>54.4941176470588</v>
      </c>
      <c r="F64" s="11">
        <v>9.84</v>
      </c>
      <c r="G64" s="10">
        <v>20</v>
      </c>
      <c r="H64" s="11"/>
      <c r="I64" s="11"/>
      <c r="J64" s="11"/>
      <c r="K64" s="15">
        <f t="shared" si="5"/>
        <v>84.3341176470588</v>
      </c>
    </row>
    <row r="65" ht="14.25" spans="1:11">
      <c r="A65" s="7">
        <f t="shared" si="8"/>
        <v>3</v>
      </c>
      <c r="B65" s="8" t="s">
        <v>11</v>
      </c>
      <c r="C65" s="9">
        <v>1501212390</v>
      </c>
      <c r="D65" s="8" t="s">
        <v>21</v>
      </c>
      <c r="E65" s="10">
        <v>54.4941176470588</v>
      </c>
      <c r="F65" s="11">
        <v>9.68</v>
      </c>
      <c r="G65" s="10">
        <v>20</v>
      </c>
      <c r="H65" s="11"/>
      <c r="I65" s="11"/>
      <c r="J65" s="11"/>
      <c r="K65" s="15">
        <f t="shared" si="5"/>
        <v>84.1741176470588</v>
      </c>
    </row>
    <row r="66" ht="14.25" spans="1:11">
      <c r="A66" s="7">
        <f t="shared" si="8"/>
        <v>4</v>
      </c>
      <c r="B66" s="8" t="s">
        <v>11</v>
      </c>
      <c r="C66" s="9">
        <v>1501212395</v>
      </c>
      <c r="D66" s="8" t="s">
        <v>21</v>
      </c>
      <c r="E66" s="10">
        <v>53.0117647058824</v>
      </c>
      <c r="F66" s="11">
        <v>9.98</v>
      </c>
      <c r="G66" s="10">
        <v>20</v>
      </c>
      <c r="H66" s="11">
        <v>0.5</v>
      </c>
      <c r="I66" s="11"/>
      <c r="J66" s="11"/>
      <c r="K66" s="15">
        <f t="shared" si="5"/>
        <v>83.4917647058824</v>
      </c>
    </row>
    <row r="67" ht="14.25" spans="1:11">
      <c r="A67" s="7">
        <f t="shared" si="8"/>
        <v>5</v>
      </c>
      <c r="B67" s="8" t="s">
        <v>11</v>
      </c>
      <c r="C67" s="9">
        <v>1501212393</v>
      </c>
      <c r="D67" s="8" t="s">
        <v>21</v>
      </c>
      <c r="E67" s="10">
        <v>53.3647058823529</v>
      </c>
      <c r="F67" s="11">
        <v>9.9</v>
      </c>
      <c r="G67" s="10">
        <v>20</v>
      </c>
      <c r="H67" s="11"/>
      <c r="I67" s="11"/>
      <c r="J67" s="11"/>
      <c r="K67" s="15">
        <f t="shared" ref="K67:K91" si="9">E67+F67+G67+H67+I67+J67</f>
        <v>83.2647058823529</v>
      </c>
    </row>
    <row r="68" ht="14.25" spans="1:11">
      <c r="A68" s="7">
        <f t="shared" si="8"/>
        <v>6</v>
      </c>
      <c r="B68" s="8" t="s">
        <v>11</v>
      </c>
      <c r="C68" s="16">
        <v>1501212391</v>
      </c>
      <c r="D68" s="8" t="s">
        <v>21</v>
      </c>
      <c r="E68" s="10">
        <v>53.6470588235294</v>
      </c>
      <c r="F68" s="11">
        <v>9.54</v>
      </c>
      <c r="G68" s="10">
        <v>20</v>
      </c>
      <c r="H68" s="11"/>
      <c r="I68" s="11"/>
      <c r="J68" s="11"/>
      <c r="K68" s="15">
        <f t="shared" si="9"/>
        <v>83.1870588235294</v>
      </c>
    </row>
    <row r="69" ht="14.25" spans="1:11">
      <c r="A69" s="7">
        <f t="shared" si="8"/>
        <v>7</v>
      </c>
      <c r="B69" s="8" t="s">
        <v>11</v>
      </c>
      <c r="C69" s="9">
        <v>1501212394</v>
      </c>
      <c r="D69" s="8" t="s">
        <v>21</v>
      </c>
      <c r="E69" s="10">
        <v>52.8352941176471</v>
      </c>
      <c r="F69" s="11">
        <v>9.44</v>
      </c>
      <c r="G69" s="10">
        <v>20</v>
      </c>
      <c r="H69" s="11"/>
      <c r="I69" s="11"/>
      <c r="J69" s="11">
        <v>0.5</v>
      </c>
      <c r="K69" s="15">
        <f t="shared" si="9"/>
        <v>82.7752941176471</v>
      </c>
    </row>
    <row r="70" ht="14.25" spans="1:11">
      <c r="A70" s="7">
        <f t="shared" si="8"/>
        <v>8</v>
      </c>
      <c r="B70" s="8" t="s">
        <v>11</v>
      </c>
      <c r="C70" s="9">
        <v>1501212397</v>
      </c>
      <c r="D70" s="8" t="s">
        <v>21</v>
      </c>
      <c r="E70" s="10">
        <v>52.9411764705883</v>
      </c>
      <c r="F70" s="11">
        <v>9.6</v>
      </c>
      <c r="G70" s="10">
        <v>20</v>
      </c>
      <c r="H70" s="11"/>
      <c r="I70" s="11"/>
      <c r="J70" s="11"/>
      <c r="K70" s="15">
        <f t="shared" si="9"/>
        <v>82.5411764705883</v>
      </c>
    </row>
    <row r="71" ht="14.25" spans="1:11">
      <c r="A71" s="7">
        <f t="shared" si="8"/>
        <v>9</v>
      </c>
      <c r="B71" s="8" t="s">
        <v>11</v>
      </c>
      <c r="C71" s="9">
        <v>1501212396</v>
      </c>
      <c r="D71" s="8" t="s">
        <v>21</v>
      </c>
      <c r="E71" s="10">
        <v>52.3411764705883</v>
      </c>
      <c r="F71" s="11">
        <v>9.84</v>
      </c>
      <c r="G71" s="10">
        <v>20</v>
      </c>
      <c r="H71" s="11"/>
      <c r="I71" s="11"/>
      <c r="J71" s="11"/>
      <c r="K71" s="15">
        <f t="shared" si="9"/>
        <v>82.1811764705883</v>
      </c>
    </row>
    <row r="72" ht="14.25" spans="1:11">
      <c r="A72" s="7">
        <f t="shared" si="8"/>
        <v>10</v>
      </c>
      <c r="B72" s="8" t="s">
        <v>11</v>
      </c>
      <c r="C72" s="9">
        <v>1501212400</v>
      </c>
      <c r="D72" s="8" t="s">
        <v>21</v>
      </c>
      <c r="E72" s="10">
        <v>51.7764705882353</v>
      </c>
      <c r="F72" s="11">
        <v>9.44</v>
      </c>
      <c r="G72" s="10">
        <v>20</v>
      </c>
      <c r="H72" s="11"/>
      <c r="I72" s="11"/>
      <c r="J72" s="11"/>
      <c r="K72" s="15">
        <f t="shared" si="9"/>
        <v>81.2164705882353</v>
      </c>
    </row>
    <row r="73" ht="14.25" spans="1:11">
      <c r="A73" s="7">
        <f t="shared" si="8"/>
        <v>11</v>
      </c>
      <c r="B73" s="8" t="s">
        <v>11</v>
      </c>
      <c r="C73" s="9">
        <v>1501212398</v>
      </c>
      <c r="D73" s="8" t="s">
        <v>21</v>
      </c>
      <c r="E73" s="10">
        <v>51.6705882352941</v>
      </c>
      <c r="F73" s="11">
        <v>9.24</v>
      </c>
      <c r="G73" s="10">
        <v>20</v>
      </c>
      <c r="H73" s="11"/>
      <c r="I73" s="11"/>
      <c r="J73" s="11"/>
      <c r="K73" s="15">
        <f t="shared" si="9"/>
        <v>80.9105882352941</v>
      </c>
    </row>
    <row r="74" ht="14.25" spans="1:11">
      <c r="A74" s="7">
        <f t="shared" si="8"/>
        <v>12</v>
      </c>
      <c r="B74" s="8" t="s">
        <v>11</v>
      </c>
      <c r="C74" s="9">
        <v>1501212401</v>
      </c>
      <c r="D74" s="8" t="s">
        <v>21</v>
      </c>
      <c r="E74" s="10">
        <v>50.2941176470588</v>
      </c>
      <c r="F74" s="11">
        <v>9.16</v>
      </c>
      <c r="G74" s="10">
        <v>20</v>
      </c>
      <c r="H74" s="11"/>
      <c r="I74" s="11"/>
      <c r="J74" s="11"/>
      <c r="K74" s="15">
        <f t="shared" si="9"/>
        <v>79.4541176470588</v>
      </c>
    </row>
    <row r="75" ht="14.25" spans="1:11">
      <c r="A75" s="7">
        <f t="shared" ref="A75:A79" si="10">RANK(K75,K$75:K$79,0)</f>
        <v>1</v>
      </c>
      <c r="B75" s="10" t="s">
        <v>11</v>
      </c>
      <c r="C75" s="12">
        <v>1501212370</v>
      </c>
      <c r="D75" s="10" t="s">
        <v>22</v>
      </c>
      <c r="E75" s="10">
        <v>52.9764705882353</v>
      </c>
      <c r="F75" s="10">
        <v>9.58</v>
      </c>
      <c r="G75" s="10">
        <v>20</v>
      </c>
      <c r="H75" s="10"/>
      <c r="I75" s="10">
        <v>1.5</v>
      </c>
      <c r="J75" s="10">
        <v>0.2</v>
      </c>
      <c r="K75" s="15">
        <f t="shared" si="9"/>
        <v>84.2564705882353</v>
      </c>
    </row>
    <row r="76" ht="14.25" spans="1:11">
      <c r="A76" s="7">
        <f t="shared" si="10"/>
        <v>2</v>
      </c>
      <c r="B76" s="10" t="s">
        <v>11</v>
      </c>
      <c r="C76" s="12">
        <v>1501212371</v>
      </c>
      <c r="D76" s="10" t="s">
        <v>22</v>
      </c>
      <c r="E76" s="10">
        <v>54.4235294117647</v>
      </c>
      <c r="F76" s="10">
        <v>9.78</v>
      </c>
      <c r="G76" s="10">
        <v>20</v>
      </c>
      <c r="H76" s="10"/>
      <c r="I76" s="10"/>
      <c r="J76" s="10"/>
      <c r="K76" s="15">
        <f t="shared" si="9"/>
        <v>84.2035294117647</v>
      </c>
    </row>
    <row r="77" ht="14.25" spans="1:11">
      <c r="A77" s="7">
        <f t="shared" si="10"/>
        <v>3</v>
      </c>
      <c r="B77" s="10" t="s">
        <v>11</v>
      </c>
      <c r="C77" s="12">
        <v>1501212368</v>
      </c>
      <c r="D77" s="10" t="s">
        <v>22</v>
      </c>
      <c r="E77" s="10">
        <v>53.2588235294117</v>
      </c>
      <c r="F77" s="10">
        <v>9.26</v>
      </c>
      <c r="G77" s="10">
        <v>20</v>
      </c>
      <c r="H77" s="10"/>
      <c r="I77" s="10"/>
      <c r="J77" s="10"/>
      <c r="K77" s="15">
        <f t="shared" si="9"/>
        <v>82.5188235294117</v>
      </c>
    </row>
    <row r="78" ht="14.25" spans="1:11">
      <c r="A78" s="7">
        <f t="shared" si="10"/>
        <v>4</v>
      </c>
      <c r="B78" s="10" t="s">
        <v>11</v>
      </c>
      <c r="C78" s="12">
        <v>1501212372</v>
      </c>
      <c r="D78" s="10" t="s">
        <v>22</v>
      </c>
      <c r="E78" s="10">
        <v>52.4470588235294</v>
      </c>
      <c r="F78" s="10">
        <v>9.32</v>
      </c>
      <c r="G78" s="10">
        <v>20</v>
      </c>
      <c r="H78" s="10"/>
      <c r="I78" s="10"/>
      <c r="J78" s="10"/>
      <c r="K78" s="15">
        <f t="shared" si="9"/>
        <v>81.7670588235294</v>
      </c>
    </row>
    <row r="79" ht="14.25" spans="1:11">
      <c r="A79" s="7">
        <f t="shared" si="10"/>
        <v>5</v>
      </c>
      <c r="B79" s="10" t="s">
        <v>11</v>
      </c>
      <c r="C79" s="12">
        <v>1501212369</v>
      </c>
      <c r="D79" s="10" t="s">
        <v>22</v>
      </c>
      <c r="E79" s="10">
        <v>38.01</v>
      </c>
      <c r="F79" s="10">
        <v>9.72</v>
      </c>
      <c r="G79" s="10">
        <v>20</v>
      </c>
      <c r="H79" s="10"/>
      <c r="I79" s="10"/>
      <c r="J79" s="10">
        <v>1.4</v>
      </c>
      <c r="K79" s="15">
        <f t="shared" si="9"/>
        <v>69.13</v>
      </c>
    </row>
    <row r="80" ht="14.25" spans="1:11">
      <c r="A80" s="7">
        <f>RANK(K80,K$80:K$84,0)</f>
        <v>1</v>
      </c>
      <c r="B80" s="10" t="s">
        <v>11</v>
      </c>
      <c r="C80" s="13">
        <v>1501212291</v>
      </c>
      <c r="D80" s="17" t="s">
        <v>23</v>
      </c>
      <c r="E80" s="18">
        <v>55.2352941176471</v>
      </c>
      <c r="F80" s="10">
        <v>9.7</v>
      </c>
      <c r="G80" s="10">
        <v>20</v>
      </c>
      <c r="H80" s="10"/>
      <c r="I80" s="10"/>
      <c r="J80" s="10"/>
      <c r="K80" s="15">
        <f>E80+F80+G80+H80+I80+J80</f>
        <v>84.9352941176471</v>
      </c>
    </row>
    <row r="81" ht="14.25" spans="1:11">
      <c r="A81" s="7">
        <f>RANK(K81,K$80:K$84,0)</f>
        <v>2</v>
      </c>
      <c r="B81" s="10" t="s">
        <v>11</v>
      </c>
      <c r="C81" s="12">
        <v>1501212293</v>
      </c>
      <c r="D81" s="17" t="s">
        <v>23</v>
      </c>
      <c r="E81" s="10">
        <v>54.4235294117647</v>
      </c>
      <c r="F81" s="10">
        <v>10</v>
      </c>
      <c r="G81" s="10">
        <v>20</v>
      </c>
      <c r="H81" s="10">
        <v>0.5</v>
      </c>
      <c r="I81" s="10"/>
      <c r="J81" s="10"/>
      <c r="K81" s="15">
        <f>E81+F81+G81+H81+I81+J81</f>
        <v>84.9235294117647</v>
      </c>
    </row>
    <row r="82" ht="14.25" spans="1:11">
      <c r="A82" s="7">
        <f t="shared" ref="A80:A84" si="11">RANK(K82,K$80:K$84,0)</f>
        <v>3</v>
      </c>
      <c r="B82" s="10" t="s">
        <v>11</v>
      </c>
      <c r="C82" s="12">
        <v>1501212289</v>
      </c>
      <c r="D82" s="17" t="s">
        <v>23</v>
      </c>
      <c r="E82" s="10">
        <v>53.9470588235294</v>
      </c>
      <c r="F82" s="10">
        <v>9.3</v>
      </c>
      <c r="G82" s="10">
        <v>20</v>
      </c>
      <c r="H82" s="10"/>
      <c r="I82" s="10"/>
      <c r="J82" s="10"/>
      <c r="K82" s="15">
        <f t="shared" si="9"/>
        <v>83.2470588235294</v>
      </c>
    </row>
    <row r="83" ht="14.25" spans="1:11">
      <c r="A83" s="7">
        <f t="shared" si="11"/>
        <v>4</v>
      </c>
      <c r="B83" s="10" t="s">
        <v>11</v>
      </c>
      <c r="C83" s="12">
        <v>1501212290</v>
      </c>
      <c r="D83" s="17" t="s">
        <v>23</v>
      </c>
      <c r="E83" s="10">
        <v>53.4</v>
      </c>
      <c r="F83" s="10">
        <v>9.22</v>
      </c>
      <c r="G83" s="10">
        <v>20</v>
      </c>
      <c r="H83" s="10"/>
      <c r="I83" s="10"/>
      <c r="J83" s="10"/>
      <c r="K83" s="15">
        <f t="shared" si="9"/>
        <v>82.62</v>
      </c>
    </row>
    <row r="84" ht="14.25" spans="1:11">
      <c r="A84" s="7">
        <f t="shared" si="11"/>
        <v>5</v>
      </c>
      <c r="B84" s="10" t="s">
        <v>11</v>
      </c>
      <c r="C84" s="12">
        <v>1501212292</v>
      </c>
      <c r="D84" s="17" t="s">
        <v>23</v>
      </c>
      <c r="E84" s="10">
        <v>50.8235294117647</v>
      </c>
      <c r="F84" s="10">
        <v>9.18</v>
      </c>
      <c r="G84" s="10">
        <v>20</v>
      </c>
      <c r="H84" s="10"/>
      <c r="I84" s="10"/>
      <c r="J84" s="10"/>
      <c r="K84" s="15">
        <f t="shared" si="9"/>
        <v>80.0035294117647</v>
      </c>
    </row>
    <row r="85" ht="14.25" spans="1:11">
      <c r="A85" s="7">
        <f t="shared" ref="A85:A89" si="12">RANK(K85,K$85:K$89,0)</f>
        <v>1</v>
      </c>
      <c r="B85" s="10" t="s">
        <v>11</v>
      </c>
      <c r="C85" s="12">
        <v>1501212298</v>
      </c>
      <c r="D85" s="10" t="s">
        <v>24</v>
      </c>
      <c r="E85" s="10">
        <v>53.0823529411765</v>
      </c>
      <c r="F85" s="10">
        <v>9.38</v>
      </c>
      <c r="G85" s="10">
        <v>20</v>
      </c>
      <c r="H85" s="10"/>
      <c r="I85" s="10"/>
      <c r="J85" s="10">
        <v>0.4</v>
      </c>
      <c r="K85" s="15">
        <f t="shared" si="9"/>
        <v>82.8623529411765</v>
      </c>
    </row>
    <row r="86" ht="14.25" spans="1:11">
      <c r="A86" s="7">
        <f t="shared" si="12"/>
        <v>2</v>
      </c>
      <c r="B86" s="10" t="s">
        <v>11</v>
      </c>
      <c r="C86" s="13">
        <v>1501212295</v>
      </c>
      <c r="D86" s="10" t="s">
        <v>24</v>
      </c>
      <c r="E86" s="10">
        <v>53.6117647058824</v>
      </c>
      <c r="F86" s="10">
        <v>9.2</v>
      </c>
      <c r="G86" s="10">
        <v>20</v>
      </c>
      <c r="H86" s="10"/>
      <c r="I86" s="10"/>
      <c r="J86" s="10"/>
      <c r="K86" s="15">
        <f t="shared" si="9"/>
        <v>82.8117647058824</v>
      </c>
    </row>
    <row r="87" ht="14.25" spans="1:11">
      <c r="A87" s="7">
        <f t="shared" si="12"/>
        <v>3</v>
      </c>
      <c r="B87" s="10" t="s">
        <v>11</v>
      </c>
      <c r="C87" s="13">
        <v>1501212294</v>
      </c>
      <c r="D87" s="10" t="s">
        <v>24</v>
      </c>
      <c r="E87" s="10">
        <v>53.2235294117647</v>
      </c>
      <c r="F87" s="10">
        <v>9.52</v>
      </c>
      <c r="G87" s="10">
        <v>20</v>
      </c>
      <c r="H87" s="10"/>
      <c r="I87" s="10"/>
      <c r="J87" s="10"/>
      <c r="K87" s="15">
        <f t="shared" si="9"/>
        <v>82.7435294117647</v>
      </c>
    </row>
    <row r="88" ht="14.25" spans="1:11">
      <c r="A88" s="7">
        <f t="shared" si="12"/>
        <v>4</v>
      </c>
      <c r="B88" s="10" t="s">
        <v>11</v>
      </c>
      <c r="C88" s="13">
        <v>1501212297</v>
      </c>
      <c r="D88" s="10" t="s">
        <v>24</v>
      </c>
      <c r="E88" s="10">
        <v>53.3647058823529</v>
      </c>
      <c r="F88" s="10">
        <v>9.28</v>
      </c>
      <c r="G88" s="10">
        <v>20</v>
      </c>
      <c r="H88" s="10"/>
      <c r="I88" s="10"/>
      <c r="J88" s="10"/>
      <c r="K88" s="15">
        <f t="shared" si="9"/>
        <v>82.6447058823529</v>
      </c>
    </row>
    <row r="89" ht="14.25" spans="1:11">
      <c r="A89" s="7">
        <f t="shared" si="12"/>
        <v>5</v>
      </c>
      <c r="B89" s="10" t="s">
        <v>11</v>
      </c>
      <c r="C89" s="12">
        <v>1501212296</v>
      </c>
      <c r="D89" s="10" t="s">
        <v>24</v>
      </c>
      <c r="E89" s="10">
        <v>52.9058823529412</v>
      </c>
      <c r="F89" s="10">
        <v>9.56</v>
      </c>
      <c r="G89" s="10">
        <v>20</v>
      </c>
      <c r="H89" s="10"/>
      <c r="I89" s="10"/>
      <c r="J89" s="10"/>
      <c r="K89" s="15">
        <f t="shared" si="9"/>
        <v>82.4658823529412</v>
      </c>
    </row>
    <row r="90" ht="14.25" spans="1:11">
      <c r="A90" s="7">
        <f>RANK(K90,K$90:K$91,0)</f>
        <v>1</v>
      </c>
      <c r="B90" s="8" t="s">
        <v>11</v>
      </c>
      <c r="C90" s="9">
        <v>1501212403</v>
      </c>
      <c r="D90" s="8" t="s">
        <v>25</v>
      </c>
      <c r="E90" s="10">
        <v>54.6</v>
      </c>
      <c r="F90" s="11">
        <v>9.3</v>
      </c>
      <c r="G90" s="10">
        <v>20</v>
      </c>
      <c r="H90" s="11"/>
      <c r="I90" s="11"/>
      <c r="J90" s="11">
        <v>1.7</v>
      </c>
      <c r="K90" s="15">
        <f t="shared" si="9"/>
        <v>85.6</v>
      </c>
    </row>
    <row r="91" ht="14.25" spans="1:11">
      <c r="A91" s="7">
        <f>RANK(K91,K$90:K$91,0)</f>
        <v>2</v>
      </c>
      <c r="B91" s="8" t="s">
        <v>11</v>
      </c>
      <c r="C91" s="16">
        <v>1501212404</v>
      </c>
      <c r="D91" s="8" t="s">
        <v>25</v>
      </c>
      <c r="E91" s="10">
        <v>50.4</v>
      </c>
      <c r="F91" s="11">
        <v>9.18</v>
      </c>
      <c r="G91" s="10">
        <v>20</v>
      </c>
      <c r="H91" s="11"/>
      <c r="I91" s="11">
        <v>1.2</v>
      </c>
      <c r="J91" s="11"/>
      <c r="K91" s="15">
        <f t="shared" si="9"/>
        <v>80.78</v>
      </c>
    </row>
  </sheetData>
  <autoFilter ref="A1:K91">
    <sortState ref="A2:K91">
      <sortCondition ref="A1"/>
    </sortState>
  </autoFilter>
  <dataValidations count="1">
    <dataValidation type="list" allowBlank="1" showInputMessage="1" showErrorMessage="1" sqref="B2:B91 D2:D91">
      <formula1>#REF!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2016-09-18T10:29:00Z</dcterms:created>
  <dcterms:modified xsi:type="dcterms:W3CDTF">2016-09-20T02:57:57Z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