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<sst xmlns="http://schemas.openxmlformats.org/spreadsheetml/2006/main" count="15">
  <si>
    <t>排名</t>
  </si>
  <si>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</si>
  <si>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</si>
  <si>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</si>
  <si>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</si>
  <si>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</si>
  <si>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</si>
  <si>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</si>
  <si>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</si>
  <si>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</si>
  <si>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总分(满分100)</t>
  </si>
  <si>
    <t>本科</t>
  </si>
  <si>
    <t>法学</t>
  </si>
  <si>
    <t>1600015129</t>
  </si>
  <si>
    <t>1600014520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</si>
</sst>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20068.11490\16&#26412;3&#29677;-&#32508;&#21512;&#32032;&#36136;&#27979;&#35780;&#35780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topLeftCell="A151" workbookViewId="0">
      <selection activeCell="F169" sqref="F169"/>
    </sheetView>
  </sheetViews>
  <sheetFormatPr defaultColWidth="9" defaultRowHeight="13.5"/>
  <cols>
    <col min="3" max="3" width="15" customWidth="1"/>
    <col min="5" max="5" width="14.1666666666667" customWidth="1"/>
    <col min="11" max="11" width="18.6666666666667" customWidth="1"/>
  </cols>
  <sheetData>
    <row r="1" s="1" customFormat="1" ht="48" customHeight="1" spans="1:11">
      <c r="A1" s="2" t="s">
        <v>0</v>
      </c>
      <c r="B1" s="3" t="s">
        <v>1</v>
      </c>
      <c r="C1" s="2" t="s">
        <v>2</v>
      </c>
      <c r="D1" s="4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1" customFormat="1" ht="14.25" spans="1:11">
      <c r="A2" s="2">
        <f>RANK(K2,$K$2:$K$162)</f>
        <v>1</v>
      </c>
      <c r="B2" s="2" t="s">
        <v>11</v>
      </c>
      <c r="C2" s="5">
        <v>1600016325</v>
      </c>
      <c r="D2" s="2" t="s">
        <v>12</v>
      </c>
      <c r="E2" s="2">
        <v>55.905</v>
      </c>
      <c r="F2" s="2">
        <v>9.44</v>
      </c>
      <c r="G2" s="2">
        <v>20</v>
      </c>
      <c r="H2" s="2"/>
      <c r="I2" s="2">
        <v>0</v>
      </c>
      <c r="J2" s="2">
        <v>5</v>
      </c>
      <c r="K2" s="2">
        <v>90.345</v>
      </c>
    </row>
    <row r="3" s="1" customFormat="1" ht="14.25" spans="1:11">
      <c r="A3" s="2">
        <f t="shared" ref="A3:A34" si="0">RANK(K3,$K$2:$K$162)</f>
        <v>2</v>
      </c>
      <c r="B3" s="2" t="s">
        <v>11</v>
      </c>
      <c r="C3" s="5">
        <v>1600016220</v>
      </c>
      <c r="D3" s="2" t="s">
        <v>12</v>
      </c>
      <c r="E3" s="2">
        <v>56.73</v>
      </c>
      <c r="F3" s="2">
        <v>9.96</v>
      </c>
      <c r="G3" s="2">
        <v>20</v>
      </c>
      <c r="H3" s="2"/>
      <c r="I3" s="2">
        <v>1</v>
      </c>
      <c r="J3" s="2">
        <v>0.1</v>
      </c>
      <c r="K3" s="2">
        <v>87.79</v>
      </c>
    </row>
    <row r="4" s="1" customFormat="1" ht="14.25" spans="1:11">
      <c r="A4" s="2">
        <f t="shared" si="0"/>
        <v>3</v>
      </c>
      <c r="B4" s="2" t="s">
        <v>11</v>
      </c>
      <c r="C4" s="6">
        <v>1600016335</v>
      </c>
      <c r="D4" s="2" t="s">
        <v>12</v>
      </c>
      <c r="E4" s="2">
        <v>56.295</v>
      </c>
      <c r="F4" s="2">
        <v>10</v>
      </c>
      <c r="G4" s="2">
        <v>20</v>
      </c>
      <c r="H4" s="2"/>
      <c r="I4" s="2">
        <v>1</v>
      </c>
      <c r="J4" s="2">
        <v>0.1</v>
      </c>
      <c r="K4" s="2">
        <v>87.395</v>
      </c>
    </row>
    <row r="5" s="1" customFormat="1" ht="14.25" spans="1:11">
      <c r="A5" s="2">
        <f t="shared" si="0"/>
        <v>4</v>
      </c>
      <c r="B5" s="2" t="s">
        <v>11</v>
      </c>
      <c r="C5" s="7">
        <v>1600016345</v>
      </c>
      <c r="D5" s="2" t="s">
        <v>12</v>
      </c>
      <c r="E5" s="2">
        <v>57.105</v>
      </c>
      <c r="F5" s="8">
        <v>9.98</v>
      </c>
      <c r="G5" s="2">
        <v>20</v>
      </c>
      <c r="H5" s="2"/>
      <c r="I5" s="2"/>
      <c r="J5" s="2">
        <v>0.3075</v>
      </c>
      <c r="K5" s="2">
        <v>87.3925</v>
      </c>
    </row>
    <row r="6" s="1" customFormat="1" ht="14.25" spans="1:11">
      <c r="A6" s="2">
        <f t="shared" si="0"/>
        <v>5</v>
      </c>
      <c r="B6" s="2" t="s">
        <v>11</v>
      </c>
      <c r="C6" s="7">
        <v>1600016272</v>
      </c>
      <c r="D6" s="2" t="s">
        <v>12</v>
      </c>
      <c r="E6" s="2">
        <v>56.775</v>
      </c>
      <c r="F6" s="8">
        <v>9.86</v>
      </c>
      <c r="G6" s="2">
        <v>20</v>
      </c>
      <c r="H6" s="2"/>
      <c r="I6" s="2"/>
      <c r="J6" s="2">
        <v>0.7</v>
      </c>
      <c r="K6" s="2">
        <v>87.335</v>
      </c>
    </row>
    <row r="7" s="1" customFormat="1" ht="14.25" spans="1:11">
      <c r="A7" s="2">
        <f t="shared" si="0"/>
        <v>6</v>
      </c>
      <c r="B7" s="2" t="s">
        <v>11</v>
      </c>
      <c r="C7" s="6">
        <v>1600016229</v>
      </c>
      <c r="D7" s="2" t="s">
        <v>12</v>
      </c>
      <c r="E7" s="2">
        <v>56.325</v>
      </c>
      <c r="F7" s="2">
        <v>9.94</v>
      </c>
      <c r="G7" s="2">
        <v>20</v>
      </c>
      <c r="H7" s="2"/>
      <c r="I7" s="2">
        <v>0.5</v>
      </c>
      <c r="J7" s="2">
        <v>0.1</v>
      </c>
      <c r="K7" s="2">
        <v>86.865</v>
      </c>
    </row>
    <row r="8" s="1" customFormat="1" ht="14.25" spans="1:11">
      <c r="A8" s="2">
        <f t="shared" si="0"/>
        <v>7</v>
      </c>
      <c r="B8" s="2" t="s">
        <v>11</v>
      </c>
      <c r="C8" s="6">
        <v>1600016236</v>
      </c>
      <c r="D8" s="2" t="s">
        <v>12</v>
      </c>
      <c r="E8" s="2">
        <v>56.73</v>
      </c>
      <c r="F8" s="2">
        <v>9.98</v>
      </c>
      <c r="G8" s="2">
        <v>20</v>
      </c>
      <c r="H8" s="2"/>
      <c r="I8" s="2">
        <v>0.15</v>
      </c>
      <c r="J8" s="2"/>
      <c r="K8" s="2">
        <v>86.86</v>
      </c>
    </row>
    <row r="9" s="1" customFormat="1" ht="14.25" spans="1:11">
      <c r="A9" s="2">
        <f t="shared" si="0"/>
        <v>8</v>
      </c>
      <c r="B9" s="2" t="s">
        <v>11</v>
      </c>
      <c r="C9" s="6">
        <v>1600016277</v>
      </c>
      <c r="D9" s="2" t="s">
        <v>12</v>
      </c>
      <c r="E9" s="2">
        <v>56.085</v>
      </c>
      <c r="F9" s="2">
        <v>9.72000000000001</v>
      </c>
      <c r="G9" s="2">
        <v>20</v>
      </c>
      <c r="H9" s="2"/>
      <c r="I9" s="2"/>
      <c r="J9" s="2">
        <v>0.977</v>
      </c>
      <c r="K9" s="2">
        <v>86.782</v>
      </c>
    </row>
    <row r="10" s="1" customFormat="1" ht="14.25" spans="1:11">
      <c r="A10" s="2">
        <f t="shared" si="0"/>
        <v>9</v>
      </c>
      <c r="B10" s="2" t="s">
        <v>11</v>
      </c>
      <c r="C10" s="7">
        <v>1600016235</v>
      </c>
      <c r="D10" s="2" t="s">
        <v>12</v>
      </c>
      <c r="E10" s="2">
        <v>55.89</v>
      </c>
      <c r="F10" s="8">
        <v>9.98</v>
      </c>
      <c r="G10" s="2">
        <v>20</v>
      </c>
      <c r="H10" s="2"/>
      <c r="I10" s="2"/>
      <c r="J10" s="2">
        <v>0.9</v>
      </c>
      <c r="K10" s="2">
        <v>86.77</v>
      </c>
    </row>
    <row r="11" s="1" customFormat="1" ht="14.25" spans="1:11">
      <c r="A11" s="2">
        <f t="shared" si="0"/>
        <v>10</v>
      </c>
      <c r="B11" s="2" t="s">
        <v>11</v>
      </c>
      <c r="C11" s="6" t="s">
        <v>13</v>
      </c>
      <c r="D11" s="2" t="s">
        <v>12</v>
      </c>
      <c r="E11" s="2">
        <v>56.445</v>
      </c>
      <c r="F11" s="2">
        <v>9.72000000000001</v>
      </c>
      <c r="G11" s="2">
        <v>20</v>
      </c>
      <c r="H11" s="2"/>
      <c r="I11" s="2"/>
      <c r="J11" s="2">
        <v>0.27</v>
      </c>
      <c r="K11" s="2">
        <v>86.435</v>
      </c>
    </row>
    <row r="12" s="1" customFormat="1" ht="14.25" spans="1:11">
      <c r="A12" s="2">
        <f t="shared" si="0"/>
        <v>11</v>
      </c>
      <c r="B12" s="2" t="s">
        <v>11</v>
      </c>
      <c r="C12" s="5">
        <v>1600016313</v>
      </c>
      <c r="D12" s="2" t="s">
        <v>12</v>
      </c>
      <c r="E12" s="2">
        <v>54.81</v>
      </c>
      <c r="F12" s="2">
        <v>10</v>
      </c>
      <c r="G12" s="2">
        <v>20</v>
      </c>
      <c r="H12" s="2"/>
      <c r="I12" s="2">
        <v>1.5</v>
      </c>
      <c r="J12" s="2">
        <v>0.08</v>
      </c>
      <c r="K12" s="2">
        <v>86.39</v>
      </c>
    </row>
    <row r="13" s="1" customFormat="1" ht="14.25" spans="1:11">
      <c r="A13" s="2">
        <f t="shared" si="0"/>
        <v>12</v>
      </c>
      <c r="B13" s="2" t="s">
        <v>11</v>
      </c>
      <c r="C13" s="5">
        <v>1600016282</v>
      </c>
      <c r="D13" s="2" t="s">
        <v>12</v>
      </c>
      <c r="E13" s="2">
        <v>55.83</v>
      </c>
      <c r="F13" s="2">
        <v>9.92</v>
      </c>
      <c r="G13" s="2">
        <v>20</v>
      </c>
      <c r="H13" s="2">
        <v>0.05</v>
      </c>
      <c r="I13" s="2">
        <v>0.5</v>
      </c>
      <c r="J13" s="2">
        <v>0.08</v>
      </c>
      <c r="K13" s="2">
        <v>86.38</v>
      </c>
    </row>
    <row r="14" s="1" customFormat="1" ht="14.25" spans="1:11">
      <c r="A14" s="2">
        <f t="shared" si="0"/>
        <v>13</v>
      </c>
      <c r="B14" s="2" t="s">
        <v>11</v>
      </c>
      <c r="C14" s="2">
        <v>1600018410</v>
      </c>
      <c r="D14" s="2" t="s">
        <v>12</v>
      </c>
      <c r="E14" s="2">
        <v>56.295</v>
      </c>
      <c r="F14" s="2">
        <v>9.7</v>
      </c>
      <c r="G14" s="2">
        <v>20</v>
      </c>
      <c r="H14" s="2"/>
      <c r="I14" s="2">
        <v>0.25</v>
      </c>
      <c r="J14" s="2">
        <v>0.1</v>
      </c>
      <c r="K14" s="2">
        <v>86.345</v>
      </c>
    </row>
    <row r="15" s="1" customFormat="1" ht="14.25" spans="1:11">
      <c r="A15" s="2">
        <f t="shared" si="0"/>
        <v>14</v>
      </c>
      <c r="B15" s="2" t="s">
        <v>11</v>
      </c>
      <c r="C15" s="6">
        <v>1600016201</v>
      </c>
      <c r="D15" s="2" t="s">
        <v>12</v>
      </c>
      <c r="E15" s="2">
        <v>55.89</v>
      </c>
      <c r="F15" s="2">
        <v>9.56000000000001</v>
      </c>
      <c r="G15" s="2">
        <v>20</v>
      </c>
      <c r="H15" s="2">
        <v>0.1</v>
      </c>
      <c r="I15" s="2">
        <v>0.5</v>
      </c>
      <c r="J15" s="2">
        <v>0.22</v>
      </c>
      <c r="K15" s="2">
        <v>86.27</v>
      </c>
    </row>
    <row r="16" s="1" customFormat="1" ht="14.25" spans="1:11">
      <c r="A16" s="2">
        <f t="shared" si="0"/>
        <v>15</v>
      </c>
      <c r="B16" s="2" t="s">
        <v>11</v>
      </c>
      <c r="C16" s="7">
        <v>1600016275</v>
      </c>
      <c r="D16" s="2" t="s">
        <v>12</v>
      </c>
      <c r="E16" s="2">
        <v>55.44</v>
      </c>
      <c r="F16" s="8">
        <v>9.82</v>
      </c>
      <c r="G16" s="2">
        <v>20</v>
      </c>
      <c r="H16" s="2"/>
      <c r="I16" s="2">
        <v>0</v>
      </c>
      <c r="J16" s="2">
        <v>1</v>
      </c>
      <c r="K16" s="2">
        <v>86.26</v>
      </c>
    </row>
    <row r="17" s="1" customFormat="1" ht="14.25" spans="1:11">
      <c r="A17" s="2">
        <f t="shared" si="0"/>
        <v>16</v>
      </c>
      <c r="B17" s="2" t="s">
        <v>11</v>
      </c>
      <c r="C17" s="6">
        <v>1600016331</v>
      </c>
      <c r="D17" s="2" t="s">
        <v>12</v>
      </c>
      <c r="E17" s="2">
        <v>56.115</v>
      </c>
      <c r="F17" s="2">
        <v>9.74000000000001</v>
      </c>
      <c r="G17" s="2">
        <v>20</v>
      </c>
      <c r="H17" s="2"/>
      <c r="I17" s="2">
        <v>0.25</v>
      </c>
      <c r="J17" s="2"/>
      <c r="K17" s="2">
        <v>86.105</v>
      </c>
    </row>
    <row r="18" s="1" customFormat="1" ht="14.25" spans="1:11">
      <c r="A18" s="2">
        <f t="shared" si="0"/>
        <v>17</v>
      </c>
      <c r="B18" s="2" t="s">
        <v>11</v>
      </c>
      <c r="C18" s="7">
        <v>1600016314</v>
      </c>
      <c r="D18" s="2" t="s">
        <v>12</v>
      </c>
      <c r="E18" s="2">
        <v>56.535</v>
      </c>
      <c r="F18" s="8">
        <v>9.56</v>
      </c>
      <c r="G18" s="2">
        <v>20</v>
      </c>
      <c r="H18" s="2"/>
      <c r="I18" s="2"/>
      <c r="J18" s="2"/>
      <c r="K18" s="2">
        <v>86.095</v>
      </c>
    </row>
    <row r="19" s="1" customFormat="1" ht="14.25" spans="1:11">
      <c r="A19" s="2">
        <f t="shared" si="0"/>
        <v>18</v>
      </c>
      <c r="B19" s="2" t="s">
        <v>11</v>
      </c>
      <c r="C19" s="6">
        <v>1600016323</v>
      </c>
      <c r="D19" s="2" t="s">
        <v>12</v>
      </c>
      <c r="E19" s="2">
        <v>56.085</v>
      </c>
      <c r="F19" s="2">
        <v>9.84</v>
      </c>
      <c r="G19" s="2">
        <v>20</v>
      </c>
      <c r="H19" s="2"/>
      <c r="I19" s="2"/>
      <c r="J19" s="2"/>
      <c r="K19" s="2">
        <v>85.925</v>
      </c>
    </row>
    <row r="20" s="1" customFormat="1" ht="14.25" spans="1:11">
      <c r="A20" s="2">
        <f t="shared" si="0"/>
        <v>18</v>
      </c>
      <c r="B20" s="2" t="s">
        <v>11</v>
      </c>
      <c r="C20" s="6">
        <v>1600016274</v>
      </c>
      <c r="D20" s="2" t="s">
        <v>12</v>
      </c>
      <c r="E20" s="2">
        <v>55.725</v>
      </c>
      <c r="F20" s="2">
        <v>9.7</v>
      </c>
      <c r="G20" s="2">
        <v>20</v>
      </c>
      <c r="H20" s="2"/>
      <c r="I20" s="2"/>
      <c r="J20" s="2">
        <v>0.5</v>
      </c>
      <c r="K20" s="2">
        <v>85.925</v>
      </c>
    </row>
    <row r="21" s="1" customFormat="1" ht="14.25" spans="1:11">
      <c r="A21" s="2">
        <f t="shared" si="0"/>
        <v>20</v>
      </c>
      <c r="B21" s="2" t="s">
        <v>11</v>
      </c>
      <c r="C21" s="7">
        <v>1600016217</v>
      </c>
      <c r="D21" s="2" t="s">
        <v>12</v>
      </c>
      <c r="E21" s="2">
        <v>54.435</v>
      </c>
      <c r="F21" s="8">
        <v>9.36</v>
      </c>
      <c r="G21" s="2">
        <v>20</v>
      </c>
      <c r="H21" s="2"/>
      <c r="I21" s="2"/>
      <c r="J21" s="2">
        <v>2.1</v>
      </c>
      <c r="K21" s="2">
        <v>85.895</v>
      </c>
    </row>
    <row r="22" s="1" customFormat="1" ht="14.25" spans="1:11">
      <c r="A22" s="2">
        <f t="shared" si="0"/>
        <v>21</v>
      </c>
      <c r="B22" s="2" t="s">
        <v>11</v>
      </c>
      <c r="C22" s="5">
        <v>1600016284</v>
      </c>
      <c r="D22" s="2" t="s">
        <v>12</v>
      </c>
      <c r="E22" s="2">
        <v>55.92</v>
      </c>
      <c r="F22" s="2">
        <v>9.9</v>
      </c>
      <c r="G22" s="2">
        <v>20</v>
      </c>
      <c r="H22" s="2">
        <v>0.05</v>
      </c>
      <c r="I22" s="2">
        <v>0</v>
      </c>
      <c r="J22" s="2"/>
      <c r="K22" s="2">
        <v>85.87</v>
      </c>
    </row>
    <row r="23" s="1" customFormat="1" ht="14.25" spans="1:11">
      <c r="A23" s="2">
        <f t="shared" si="0"/>
        <v>22</v>
      </c>
      <c r="B23" s="2" t="s">
        <v>11</v>
      </c>
      <c r="C23" s="6">
        <v>1600016311</v>
      </c>
      <c r="D23" s="2" t="s">
        <v>12</v>
      </c>
      <c r="E23" s="2">
        <v>55.11</v>
      </c>
      <c r="F23" s="2">
        <v>9.84</v>
      </c>
      <c r="G23" s="2">
        <v>20</v>
      </c>
      <c r="H23" s="2"/>
      <c r="I23" s="2">
        <v>0.5</v>
      </c>
      <c r="J23" s="2">
        <v>0.35</v>
      </c>
      <c r="K23" s="2">
        <v>85.8</v>
      </c>
    </row>
    <row r="24" s="1" customFormat="1" ht="14.25" spans="1:11">
      <c r="A24" s="2">
        <f t="shared" si="0"/>
        <v>23</v>
      </c>
      <c r="B24" s="2" t="s">
        <v>11</v>
      </c>
      <c r="C24" s="6">
        <v>1600016202</v>
      </c>
      <c r="D24" s="2" t="s">
        <v>12</v>
      </c>
      <c r="E24" s="2">
        <v>56.34</v>
      </c>
      <c r="F24" s="2">
        <v>9.32</v>
      </c>
      <c r="G24" s="2">
        <v>20</v>
      </c>
      <c r="H24" s="2"/>
      <c r="I24" s="2"/>
      <c r="J24" s="2">
        <v>0.05</v>
      </c>
      <c r="K24" s="2">
        <v>85.71</v>
      </c>
    </row>
    <row r="25" s="1" customFormat="1" ht="14.25" spans="1:11">
      <c r="A25" s="2">
        <f t="shared" si="0"/>
        <v>24</v>
      </c>
      <c r="B25" s="2" t="s">
        <v>11</v>
      </c>
      <c r="C25" s="7">
        <v>1600016228</v>
      </c>
      <c r="D25" s="2" t="s">
        <v>12</v>
      </c>
      <c r="E25" s="2">
        <v>54.78</v>
      </c>
      <c r="F25" s="8">
        <v>9.88</v>
      </c>
      <c r="G25" s="2">
        <v>20</v>
      </c>
      <c r="H25" s="2"/>
      <c r="I25" s="2">
        <v>0.5</v>
      </c>
      <c r="J25" s="2">
        <v>0.5</v>
      </c>
      <c r="K25" s="2">
        <v>85.66</v>
      </c>
    </row>
    <row r="26" s="1" customFormat="1" ht="14.25" spans="1:11">
      <c r="A26" s="2">
        <f t="shared" si="0"/>
        <v>25</v>
      </c>
      <c r="B26" s="2" t="s">
        <v>11</v>
      </c>
      <c r="C26" s="6">
        <v>1600016348</v>
      </c>
      <c r="D26" s="2" t="s">
        <v>12</v>
      </c>
      <c r="E26" s="2">
        <v>55.29</v>
      </c>
      <c r="F26" s="2">
        <v>9.72000000000001</v>
      </c>
      <c r="G26" s="2">
        <v>20</v>
      </c>
      <c r="H26" s="2"/>
      <c r="I26" s="2">
        <v>0.6</v>
      </c>
      <c r="J26" s="10"/>
      <c r="K26" s="2">
        <f>SUM(E26:I26)</f>
        <v>85.61</v>
      </c>
    </row>
    <row r="27" s="1" customFormat="1" ht="14.25" spans="1:11">
      <c r="A27" s="2">
        <f t="shared" si="0"/>
        <v>26</v>
      </c>
      <c r="B27" s="2" t="s">
        <v>11</v>
      </c>
      <c r="C27" s="6">
        <v>1600016212</v>
      </c>
      <c r="D27" s="2" t="s">
        <v>12</v>
      </c>
      <c r="E27" s="2">
        <v>54.795</v>
      </c>
      <c r="F27" s="2">
        <v>9.56000000000001</v>
      </c>
      <c r="G27" s="2">
        <v>20</v>
      </c>
      <c r="H27" s="2"/>
      <c r="I27" s="2">
        <v>0.25</v>
      </c>
      <c r="J27" s="2">
        <v>1</v>
      </c>
      <c r="K27" s="2">
        <v>85.605</v>
      </c>
    </row>
    <row r="28" s="1" customFormat="1" ht="14.25" spans="1:11">
      <c r="A28" s="2">
        <f t="shared" si="0"/>
        <v>27</v>
      </c>
      <c r="B28" s="2" t="s">
        <v>11</v>
      </c>
      <c r="C28" s="6">
        <v>1600016226</v>
      </c>
      <c r="D28" s="2" t="s">
        <v>12</v>
      </c>
      <c r="E28" s="2">
        <v>55.605</v>
      </c>
      <c r="F28" s="2">
        <v>9.96</v>
      </c>
      <c r="G28" s="2">
        <v>20</v>
      </c>
      <c r="H28" s="2"/>
      <c r="I28" s="2"/>
      <c r="J28" s="2"/>
      <c r="K28" s="2">
        <v>85.565</v>
      </c>
    </row>
    <row r="29" s="1" customFormat="1" ht="14.25" spans="1:11">
      <c r="A29" s="2">
        <f t="shared" si="0"/>
        <v>28</v>
      </c>
      <c r="B29" s="2" t="s">
        <v>11</v>
      </c>
      <c r="C29" s="6">
        <v>1600016234</v>
      </c>
      <c r="D29" s="2" t="s">
        <v>12</v>
      </c>
      <c r="E29" s="2">
        <v>55.32</v>
      </c>
      <c r="F29" s="2">
        <v>9.56000000000001</v>
      </c>
      <c r="G29" s="2">
        <v>20</v>
      </c>
      <c r="H29" s="2"/>
      <c r="I29" s="2">
        <v>0.5</v>
      </c>
      <c r="J29" s="2">
        <v>0.1</v>
      </c>
      <c r="K29" s="2">
        <v>85.48</v>
      </c>
    </row>
    <row r="30" s="1" customFormat="1" ht="14.25" spans="1:11">
      <c r="A30" s="2">
        <f t="shared" si="0"/>
        <v>29</v>
      </c>
      <c r="B30" s="2" t="s">
        <v>11</v>
      </c>
      <c r="C30" s="6">
        <v>1600016213</v>
      </c>
      <c r="D30" s="2" t="s">
        <v>12</v>
      </c>
      <c r="E30" s="2">
        <v>55.5</v>
      </c>
      <c r="F30" s="2">
        <v>9.9</v>
      </c>
      <c r="G30" s="2">
        <v>20</v>
      </c>
      <c r="H30" s="2"/>
      <c r="I30" s="2"/>
      <c r="J30" s="2">
        <v>0.05</v>
      </c>
      <c r="K30" s="2">
        <v>85.45</v>
      </c>
    </row>
    <row r="31" s="1" customFormat="1" ht="14.25" spans="1:11">
      <c r="A31" s="2">
        <f t="shared" si="0"/>
        <v>30</v>
      </c>
      <c r="B31" s="2" t="s">
        <v>11</v>
      </c>
      <c r="C31" s="5">
        <v>1600016333</v>
      </c>
      <c r="D31" s="2" t="s">
        <v>12</v>
      </c>
      <c r="E31" s="2">
        <v>55.98</v>
      </c>
      <c r="F31" s="2">
        <v>9.44</v>
      </c>
      <c r="G31" s="2">
        <v>20</v>
      </c>
      <c r="H31" s="2"/>
      <c r="I31" s="2"/>
      <c r="J31" s="2"/>
      <c r="K31" s="2">
        <v>85.42</v>
      </c>
    </row>
    <row r="32" s="1" customFormat="1" ht="14.25" spans="1:11">
      <c r="A32" s="2">
        <f t="shared" si="0"/>
        <v>31</v>
      </c>
      <c r="B32" s="2" t="s">
        <v>11</v>
      </c>
      <c r="C32" s="6">
        <v>1600016316</v>
      </c>
      <c r="D32" s="2" t="s">
        <v>12</v>
      </c>
      <c r="E32" s="2">
        <v>55.095</v>
      </c>
      <c r="F32" s="2">
        <v>9.92</v>
      </c>
      <c r="G32" s="2">
        <v>20</v>
      </c>
      <c r="H32" s="2"/>
      <c r="I32" s="2">
        <v>0.25</v>
      </c>
      <c r="J32" s="2">
        <v>0.1</v>
      </c>
      <c r="K32" s="2">
        <v>85.365</v>
      </c>
    </row>
    <row r="33" s="1" customFormat="1" ht="14.25" spans="1:11">
      <c r="A33" s="2">
        <f t="shared" si="0"/>
        <v>32</v>
      </c>
      <c r="B33" s="2" t="s">
        <v>11</v>
      </c>
      <c r="C33" s="6">
        <v>1600016244</v>
      </c>
      <c r="D33" s="2" t="s">
        <v>12</v>
      </c>
      <c r="E33" s="2">
        <v>53.865</v>
      </c>
      <c r="F33" s="2">
        <v>10</v>
      </c>
      <c r="G33" s="2">
        <v>20</v>
      </c>
      <c r="H33" s="2"/>
      <c r="I33" s="2">
        <v>1.2</v>
      </c>
      <c r="J33" s="11">
        <v>0.1</v>
      </c>
      <c r="K33" s="2">
        <v>85.165</v>
      </c>
    </row>
    <row r="34" s="1" customFormat="1" ht="14.25" spans="1:11">
      <c r="A34" s="2">
        <f t="shared" si="0"/>
        <v>33</v>
      </c>
      <c r="B34" s="2" t="s">
        <v>11</v>
      </c>
      <c r="C34" s="6">
        <v>1600016302</v>
      </c>
      <c r="D34" s="2" t="s">
        <v>12</v>
      </c>
      <c r="E34" s="2">
        <v>54.495</v>
      </c>
      <c r="F34" s="2">
        <v>9.94</v>
      </c>
      <c r="G34" s="2">
        <v>20</v>
      </c>
      <c r="H34" s="2"/>
      <c r="I34" s="2">
        <v>0.25</v>
      </c>
      <c r="J34" s="2">
        <v>0.35</v>
      </c>
      <c r="K34" s="2">
        <v>85.035</v>
      </c>
    </row>
    <row r="35" s="1" customFormat="1" ht="14.25" spans="1:11">
      <c r="A35" s="2">
        <f t="shared" ref="A35:A66" si="1">RANK(K35,$K$2:$K$162)</f>
        <v>34</v>
      </c>
      <c r="B35" s="2" t="s">
        <v>11</v>
      </c>
      <c r="C35" s="6">
        <v>1600016319</v>
      </c>
      <c r="D35" s="2" t="s">
        <v>12</v>
      </c>
      <c r="E35" s="2">
        <v>54.96</v>
      </c>
      <c r="F35" s="2">
        <v>9.84</v>
      </c>
      <c r="G35" s="2">
        <v>20</v>
      </c>
      <c r="H35" s="2"/>
      <c r="I35" s="2"/>
      <c r="J35" s="2"/>
      <c r="K35" s="2">
        <v>84.8</v>
      </c>
    </row>
    <row r="36" s="1" customFormat="1" ht="14.25" spans="1:11">
      <c r="A36" s="2">
        <f t="shared" si="1"/>
        <v>35</v>
      </c>
      <c r="B36" s="2" t="s">
        <v>11</v>
      </c>
      <c r="C36" s="6">
        <v>1600016259</v>
      </c>
      <c r="D36" s="2" t="s">
        <v>12</v>
      </c>
      <c r="E36" s="2">
        <v>54.795</v>
      </c>
      <c r="F36" s="2">
        <v>9.8</v>
      </c>
      <c r="G36" s="2">
        <v>20</v>
      </c>
      <c r="H36" s="2"/>
      <c r="I36" s="2">
        <v>0.15</v>
      </c>
      <c r="J36" s="2"/>
      <c r="K36" s="2">
        <v>84.745</v>
      </c>
    </row>
    <row r="37" s="1" customFormat="1" ht="14.25" spans="1:11">
      <c r="A37" s="2">
        <f t="shared" si="1"/>
        <v>36</v>
      </c>
      <c r="B37" s="2" t="s">
        <v>11</v>
      </c>
      <c r="C37" s="6" t="s">
        <v>14</v>
      </c>
      <c r="D37" s="2" t="s">
        <v>12</v>
      </c>
      <c r="E37" s="2">
        <v>55.275</v>
      </c>
      <c r="F37" s="2">
        <v>9.36000000000001</v>
      </c>
      <c r="G37" s="2">
        <v>20</v>
      </c>
      <c r="H37" s="2"/>
      <c r="I37" s="2"/>
      <c r="J37" s="2"/>
      <c r="K37" s="2">
        <v>84.635</v>
      </c>
    </row>
    <row r="38" s="1" customFormat="1" ht="14.25" spans="1:11">
      <c r="A38" s="2">
        <f t="shared" si="1"/>
        <v>37</v>
      </c>
      <c r="B38" s="2" t="s">
        <v>11</v>
      </c>
      <c r="C38" s="6">
        <v>1600016246</v>
      </c>
      <c r="D38" s="2" t="s">
        <v>12</v>
      </c>
      <c r="E38" s="2">
        <v>54.81</v>
      </c>
      <c r="F38" s="2">
        <v>9.42000000000001</v>
      </c>
      <c r="G38" s="2">
        <v>20</v>
      </c>
      <c r="H38" s="2"/>
      <c r="I38" s="2">
        <v>0</v>
      </c>
      <c r="J38" s="2">
        <v>0.3</v>
      </c>
      <c r="K38" s="2">
        <v>84.53</v>
      </c>
    </row>
    <row r="39" s="1" customFormat="1" ht="14.25" spans="1:11">
      <c r="A39" s="2">
        <f t="shared" si="1"/>
        <v>38</v>
      </c>
      <c r="B39" s="2" t="s">
        <v>11</v>
      </c>
      <c r="C39" s="6">
        <v>1600016289</v>
      </c>
      <c r="D39" s="2" t="s">
        <v>12</v>
      </c>
      <c r="E39" s="2">
        <v>54.54</v>
      </c>
      <c r="F39" s="2">
        <v>9.8</v>
      </c>
      <c r="G39" s="2">
        <v>20</v>
      </c>
      <c r="H39" s="2"/>
      <c r="I39" s="2"/>
      <c r="J39" s="2">
        <v>0.1</v>
      </c>
      <c r="K39" s="2">
        <v>84.44</v>
      </c>
    </row>
    <row r="40" s="1" customFormat="1" ht="14.25" spans="1:11">
      <c r="A40" s="2">
        <f t="shared" si="1"/>
        <v>39</v>
      </c>
      <c r="B40" s="2" t="s">
        <v>11</v>
      </c>
      <c r="C40" s="6">
        <v>1600016291</v>
      </c>
      <c r="D40" s="2" t="s">
        <v>12</v>
      </c>
      <c r="E40" s="2">
        <v>54.165</v>
      </c>
      <c r="F40" s="2">
        <v>9.88</v>
      </c>
      <c r="G40" s="2">
        <v>20</v>
      </c>
      <c r="H40" s="2"/>
      <c r="I40" s="2">
        <v>0.15</v>
      </c>
      <c r="J40" s="2">
        <v>0.2</v>
      </c>
      <c r="K40" s="2">
        <v>84.395</v>
      </c>
    </row>
    <row r="41" s="1" customFormat="1" ht="14.25" spans="1:11">
      <c r="A41" s="2">
        <f t="shared" si="1"/>
        <v>40</v>
      </c>
      <c r="B41" s="2" t="s">
        <v>11</v>
      </c>
      <c r="C41" s="5">
        <v>1600016215</v>
      </c>
      <c r="D41" s="2" t="s">
        <v>12</v>
      </c>
      <c r="E41" s="2">
        <v>54.33</v>
      </c>
      <c r="F41" s="2">
        <v>9.96</v>
      </c>
      <c r="G41" s="2">
        <v>20</v>
      </c>
      <c r="H41" s="2">
        <v>0.05</v>
      </c>
      <c r="I41" s="2"/>
      <c r="J41" s="2"/>
      <c r="K41" s="2">
        <v>84.34</v>
      </c>
    </row>
    <row r="42" s="1" customFormat="1" ht="14.25" spans="1:11">
      <c r="A42" s="2">
        <f t="shared" si="1"/>
        <v>41</v>
      </c>
      <c r="B42" s="2" t="s">
        <v>11</v>
      </c>
      <c r="C42" s="7">
        <v>1600016239</v>
      </c>
      <c r="D42" s="2" t="s">
        <v>12</v>
      </c>
      <c r="E42" s="2">
        <v>54.3</v>
      </c>
      <c r="F42" s="8">
        <v>9.72</v>
      </c>
      <c r="G42" s="2">
        <v>20</v>
      </c>
      <c r="H42" s="2"/>
      <c r="I42" s="2"/>
      <c r="J42" s="2">
        <v>0.3</v>
      </c>
      <c r="K42" s="2">
        <v>84.32</v>
      </c>
    </row>
    <row r="43" s="1" customFormat="1" ht="14.25" spans="1:11">
      <c r="A43" s="2">
        <f t="shared" si="1"/>
        <v>42</v>
      </c>
      <c r="B43" s="2" t="s">
        <v>11</v>
      </c>
      <c r="C43" s="6">
        <v>1600016278</v>
      </c>
      <c r="D43" s="2" t="s">
        <v>12</v>
      </c>
      <c r="E43" s="2">
        <v>54.06</v>
      </c>
      <c r="F43" s="2">
        <v>10</v>
      </c>
      <c r="G43" s="2">
        <v>20</v>
      </c>
      <c r="H43" s="2"/>
      <c r="I43" s="2">
        <v>0.2</v>
      </c>
      <c r="J43" s="2">
        <v>0.05</v>
      </c>
      <c r="K43" s="2">
        <v>84.31</v>
      </c>
    </row>
    <row r="44" s="1" customFormat="1" ht="14.25" spans="1:11">
      <c r="A44" s="2">
        <f t="shared" si="1"/>
        <v>43</v>
      </c>
      <c r="B44" s="2" t="s">
        <v>11</v>
      </c>
      <c r="C44" s="5">
        <v>1600016344</v>
      </c>
      <c r="D44" s="2" t="s">
        <v>12</v>
      </c>
      <c r="E44" s="2">
        <v>54.405</v>
      </c>
      <c r="F44" s="2">
        <v>9.88</v>
      </c>
      <c r="G44" s="2">
        <v>20</v>
      </c>
      <c r="H44" s="2"/>
      <c r="I44" s="2"/>
      <c r="J44" s="2"/>
      <c r="K44" s="2">
        <v>84.285</v>
      </c>
    </row>
    <row r="45" s="1" customFormat="1" ht="14.25" spans="1:11">
      <c r="A45" s="2">
        <f t="shared" si="1"/>
        <v>44</v>
      </c>
      <c r="B45" s="2" t="s">
        <v>11</v>
      </c>
      <c r="C45" s="6">
        <v>1600016273</v>
      </c>
      <c r="D45" s="2" t="s">
        <v>12</v>
      </c>
      <c r="E45" s="2">
        <v>54.765</v>
      </c>
      <c r="F45" s="2">
        <v>9.50000000000001</v>
      </c>
      <c r="G45" s="2">
        <v>20</v>
      </c>
      <c r="H45" s="2"/>
      <c r="I45" s="2"/>
      <c r="J45" s="2"/>
      <c r="K45" s="2">
        <v>84.265</v>
      </c>
    </row>
    <row r="46" s="1" customFormat="1" ht="14.25" spans="1:11">
      <c r="A46" s="2">
        <f t="shared" si="1"/>
        <v>44</v>
      </c>
      <c r="B46" s="2" t="s">
        <v>11</v>
      </c>
      <c r="C46" s="9">
        <v>1500013360</v>
      </c>
      <c r="D46" s="2" t="s">
        <v>12</v>
      </c>
      <c r="E46" s="2">
        <v>54.765</v>
      </c>
      <c r="F46" s="2">
        <v>9.5</v>
      </c>
      <c r="G46" s="2">
        <v>20</v>
      </c>
      <c r="H46" s="2"/>
      <c r="I46" s="2"/>
      <c r="J46" s="2"/>
      <c r="K46" s="2">
        <v>84.265</v>
      </c>
    </row>
    <row r="47" s="1" customFormat="1" ht="14.25" spans="1:11">
      <c r="A47" s="2">
        <f t="shared" si="1"/>
        <v>46</v>
      </c>
      <c r="B47" s="2" t="s">
        <v>11</v>
      </c>
      <c r="C47" s="7">
        <v>1600016280</v>
      </c>
      <c r="D47" s="2" t="s">
        <v>12</v>
      </c>
      <c r="E47" s="2">
        <v>54.48</v>
      </c>
      <c r="F47" s="8">
        <v>9.76</v>
      </c>
      <c r="G47" s="2">
        <v>20</v>
      </c>
      <c r="H47" s="2"/>
      <c r="I47" s="2">
        <v>0</v>
      </c>
      <c r="J47" s="2"/>
      <c r="K47" s="2">
        <v>84.24</v>
      </c>
    </row>
    <row r="48" s="1" customFormat="1" ht="14.25" spans="1:11">
      <c r="A48" s="2">
        <f t="shared" si="1"/>
        <v>47</v>
      </c>
      <c r="B48" s="2" t="s">
        <v>11</v>
      </c>
      <c r="C48" s="5">
        <v>1600016351</v>
      </c>
      <c r="D48" s="2" t="s">
        <v>12</v>
      </c>
      <c r="E48" s="2">
        <v>54.285</v>
      </c>
      <c r="F48" s="2">
        <v>9.84</v>
      </c>
      <c r="G48" s="2">
        <v>20</v>
      </c>
      <c r="H48" s="2"/>
      <c r="I48" s="2"/>
      <c r="J48" s="2">
        <v>0.1</v>
      </c>
      <c r="K48" s="2">
        <v>84.225</v>
      </c>
    </row>
    <row r="49" s="1" customFormat="1" ht="14.25" spans="1:11">
      <c r="A49" s="2">
        <f t="shared" si="1"/>
        <v>48</v>
      </c>
      <c r="B49" s="2" t="s">
        <v>11</v>
      </c>
      <c r="C49" s="6">
        <v>1600016276</v>
      </c>
      <c r="D49" s="2" t="s">
        <v>12</v>
      </c>
      <c r="E49" s="2">
        <v>54.105</v>
      </c>
      <c r="F49" s="2">
        <v>9.72000000000001</v>
      </c>
      <c r="G49" s="2">
        <v>20</v>
      </c>
      <c r="H49" s="2"/>
      <c r="I49" s="2">
        <v>0.25</v>
      </c>
      <c r="J49" s="2">
        <v>0.04</v>
      </c>
      <c r="K49" s="2">
        <v>84.115</v>
      </c>
    </row>
    <row r="50" s="1" customFormat="1" ht="14.25" spans="1:11">
      <c r="A50" s="2">
        <f t="shared" si="1"/>
        <v>49</v>
      </c>
      <c r="B50" s="2" t="s">
        <v>11</v>
      </c>
      <c r="C50" s="7">
        <v>1600016310</v>
      </c>
      <c r="D50" s="2" t="s">
        <v>12</v>
      </c>
      <c r="E50" s="2">
        <v>54.465</v>
      </c>
      <c r="F50" s="8">
        <v>9.52</v>
      </c>
      <c r="G50" s="2">
        <v>20</v>
      </c>
      <c r="H50" s="2"/>
      <c r="I50" s="2"/>
      <c r="J50" s="2">
        <v>0.1</v>
      </c>
      <c r="K50" s="2">
        <v>84.085</v>
      </c>
    </row>
    <row r="51" s="1" customFormat="1" ht="14.25" spans="1:11">
      <c r="A51" s="2">
        <f t="shared" si="1"/>
        <v>50</v>
      </c>
      <c r="B51" s="2" t="s">
        <v>11</v>
      </c>
      <c r="C51" s="5">
        <v>1600016309</v>
      </c>
      <c r="D51" s="2" t="s">
        <v>12</v>
      </c>
      <c r="E51" s="2">
        <v>54.255</v>
      </c>
      <c r="F51" s="2">
        <v>9.8</v>
      </c>
      <c r="G51" s="2">
        <v>20</v>
      </c>
      <c r="H51" s="2"/>
      <c r="I51" s="2"/>
      <c r="J51" s="2"/>
      <c r="K51" s="2">
        <v>84.055</v>
      </c>
    </row>
    <row r="52" s="1" customFormat="1" ht="14.25" spans="1:11">
      <c r="A52" s="2">
        <f t="shared" si="1"/>
        <v>51</v>
      </c>
      <c r="B52" s="2" t="s">
        <v>11</v>
      </c>
      <c r="C52" s="6">
        <v>1600016307</v>
      </c>
      <c r="D52" s="2" t="s">
        <v>12</v>
      </c>
      <c r="E52" s="2">
        <v>54.12</v>
      </c>
      <c r="F52" s="2">
        <v>9.86</v>
      </c>
      <c r="G52" s="2">
        <v>20</v>
      </c>
      <c r="H52" s="2"/>
      <c r="I52" s="2"/>
      <c r="J52" s="2">
        <v>0.05</v>
      </c>
      <c r="K52" s="2">
        <v>84.03</v>
      </c>
    </row>
    <row r="53" s="1" customFormat="1" ht="14.25" spans="1:11">
      <c r="A53" s="2">
        <f t="shared" si="1"/>
        <v>52</v>
      </c>
      <c r="B53" s="2" t="s">
        <v>11</v>
      </c>
      <c r="C53" s="6">
        <v>1600016332</v>
      </c>
      <c r="D53" s="2" t="s">
        <v>12</v>
      </c>
      <c r="E53" s="2">
        <v>54.72</v>
      </c>
      <c r="F53" s="2">
        <v>9.2</v>
      </c>
      <c r="G53" s="2">
        <v>20</v>
      </c>
      <c r="H53" s="2"/>
      <c r="I53" s="2"/>
      <c r="J53" s="2"/>
      <c r="K53" s="2">
        <v>83.92</v>
      </c>
    </row>
    <row r="54" s="1" customFormat="1" ht="14.25" spans="1:11">
      <c r="A54" s="2">
        <f t="shared" si="1"/>
        <v>53</v>
      </c>
      <c r="B54" s="2" t="s">
        <v>11</v>
      </c>
      <c r="C54" s="6">
        <v>1600016339</v>
      </c>
      <c r="D54" s="2" t="s">
        <v>12</v>
      </c>
      <c r="E54" s="2">
        <v>53.985</v>
      </c>
      <c r="F54" s="2">
        <v>9.84</v>
      </c>
      <c r="G54" s="2">
        <v>20</v>
      </c>
      <c r="H54" s="2"/>
      <c r="I54" s="2"/>
      <c r="J54" s="2"/>
      <c r="K54" s="2">
        <v>83.825</v>
      </c>
    </row>
    <row r="55" s="1" customFormat="1" ht="14.25" spans="1:11">
      <c r="A55" s="2">
        <f t="shared" si="1"/>
        <v>54</v>
      </c>
      <c r="B55" s="2" t="s">
        <v>11</v>
      </c>
      <c r="C55" s="6">
        <v>1600016290</v>
      </c>
      <c r="D55" s="2" t="s">
        <v>12</v>
      </c>
      <c r="E55" s="2">
        <v>53.895</v>
      </c>
      <c r="F55" s="2">
        <v>9.86</v>
      </c>
      <c r="G55" s="2">
        <v>20</v>
      </c>
      <c r="H55" s="2">
        <v>0.05</v>
      </c>
      <c r="I55" s="2"/>
      <c r="J55" s="2"/>
      <c r="K55" s="2">
        <v>83.805</v>
      </c>
    </row>
    <row r="56" s="1" customFormat="1" ht="14.25" spans="1:11">
      <c r="A56" s="2">
        <f t="shared" si="1"/>
        <v>55</v>
      </c>
      <c r="B56" s="2" t="s">
        <v>11</v>
      </c>
      <c r="C56" s="5">
        <v>1600016279</v>
      </c>
      <c r="D56" s="2" t="s">
        <v>12</v>
      </c>
      <c r="E56" s="2">
        <v>54.195</v>
      </c>
      <c r="F56" s="2">
        <v>9.6</v>
      </c>
      <c r="G56" s="2">
        <v>20</v>
      </c>
      <c r="H56" s="2"/>
      <c r="I56" s="2"/>
      <c r="J56" s="2"/>
      <c r="K56" s="2">
        <v>83.795</v>
      </c>
    </row>
    <row r="57" s="1" customFormat="1" ht="14.25" spans="1:11">
      <c r="A57" s="2">
        <f t="shared" si="1"/>
        <v>56</v>
      </c>
      <c r="B57" s="2" t="s">
        <v>11</v>
      </c>
      <c r="C57" s="6">
        <v>1600016300</v>
      </c>
      <c r="D57" s="2" t="s">
        <v>12</v>
      </c>
      <c r="E57" s="2">
        <v>54.3</v>
      </c>
      <c r="F57" s="2">
        <v>9.46000000000001</v>
      </c>
      <c r="G57" s="2">
        <v>20</v>
      </c>
      <c r="H57" s="2"/>
      <c r="I57" s="2"/>
      <c r="J57" s="2"/>
      <c r="K57" s="2">
        <v>83.76</v>
      </c>
    </row>
    <row r="58" s="1" customFormat="1" ht="14.25" spans="1:11">
      <c r="A58" s="2">
        <f t="shared" si="1"/>
        <v>57</v>
      </c>
      <c r="B58" s="2" t="s">
        <v>11</v>
      </c>
      <c r="C58" s="6">
        <v>1600016315</v>
      </c>
      <c r="D58" s="2" t="s">
        <v>12</v>
      </c>
      <c r="E58" s="2">
        <v>54.015</v>
      </c>
      <c r="F58" s="2">
        <v>9.72000000000001</v>
      </c>
      <c r="G58" s="2">
        <v>20</v>
      </c>
      <c r="H58" s="2"/>
      <c r="I58" s="2"/>
      <c r="J58" s="2"/>
      <c r="K58" s="2">
        <v>83.735</v>
      </c>
    </row>
    <row r="59" s="1" customFormat="1" ht="14.25" spans="1:11">
      <c r="A59" s="2">
        <f t="shared" si="1"/>
        <v>58</v>
      </c>
      <c r="B59" s="2" t="s">
        <v>11</v>
      </c>
      <c r="C59" s="5">
        <v>1600016295</v>
      </c>
      <c r="D59" s="2" t="s">
        <v>12</v>
      </c>
      <c r="E59" s="2">
        <v>54.495</v>
      </c>
      <c r="F59" s="2">
        <v>9.22</v>
      </c>
      <c r="G59" s="2">
        <v>20</v>
      </c>
      <c r="H59" s="2"/>
      <c r="I59" s="2"/>
      <c r="J59" s="2"/>
      <c r="K59" s="2">
        <v>83.715</v>
      </c>
    </row>
    <row r="60" s="1" customFormat="1" ht="14.25" spans="1:11">
      <c r="A60" s="2">
        <f t="shared" si="1"/>
        <v>59</v>
      </c>
      <c r="B60" s="2" t="s">
        <v>11</v>
      </c>
      <c r="C60" s="6">
        <v>1600016232</v>
      </c>
      <c r="D60" s="2" t="s">
        <v>12</v>
      </c>
      <c r="E60" s="2">
        <v>53.115</v>
      </c>
      <c r="F60" s="2">
        <v>9.84</v>
      </c>
      <c r="G60" s="2">
        <v>20</v>
      </c>
      <c r="H60" s="2"/>
      <c r="I60" s="2">
        <v>0.5</v>
      </c>
      <c r="J60" s="2">
        <v>0.08</v>
      </c>
      <c r="K60" s="2">
        <v>83.535</v>
      </c>
    </row>
    <row r="61" s="1" customFormat="1" ht="14.25" spans="1:11">
      <c r="A61" s="2">
        <f t="shared" si="1"/>
        <v>60</v>
      </c>
      <c r="B61" s="2" t="s">
        <v>11</v>
      </c>
      <c r="C61" s="6">
        <v>1600016330</v>
      </c>
      <c r="D61" s="2" t="s">
        <v>12</v>
      </c>
      <c r="E61" s="2">
        <v>54.075</v>
      </c>
      <c r="F61" s="2">
        <v>9.36</v>
      </c>
      <c r="G61" s="2">
        <v>20</v>
      </c>
      <c r="H61" s="2"/>
      <c r="I61" s="2"/>
      <c r="J61" s="2"/>
      <c r="K61" s="2">
        <v>83.435</v>
      </c>
    </row>
    <row r="62" s="1" customFormat="1" ht="14.25" spans="1:11">
      <c r="A62" s="2">
        <f t="shared" si="1"/>
        <v>61</v>
      </c>
      <c r="B62" s="2" t="s">
        <v>11</v>
      </c>
      <c r="C62" s="7">
        <v>1600016338</v>
      </c>
      <c r="D62" s="2" t="s">
        <v>12</v>
      </c>
      <c r="E62" s="2">
        <v>53.58</v>
      </c>
      <c r="F62" s="8">
        <v>9.66</v>
      </c>
      <c r="G62" s="2">
        <v>20</v>
      </c>
      <c r="H62" s="2"/>
      <c r="I62" s="2"/>
      <c r="J62" s="2">
        <v>0.1</v>
      </c>
      <c r="K62" s="2">
        <v>83.34</v>
      </c>
    </row>
    <row r="63" s="1" customFormat="1" ht="14.25" spans="1:11">
      <c r="A63" s="2">
        <f t="shared" si="1"/>
        <v>62</v>
      </c>
      <c r="B63" s="2" t="s">
        <v>11</v>
      </c>
      <c r="C63" s="5">
        <v>1600016256</v>
      </c>
      <c r="D63" s="2" t="s">
        <v>12</v>
      </c>
      <c r="E63" s="2">
        <v>53.73</v>
      </c>
      <c r="F63" s="2">
        <v>9.46</v>
      </c>
      <c r="G63" s="2">
        <v>20</v>
      </c>
      <c r="H63" s="2"/>
      <c r="I63" s="2"/>
      <c r="J63" s="2">
        <v>0.1</v>
      </c>
      <c r="K63" s="2">
        <v>83.29</v>
      </c>
    </row>
    <row r="64" s="1" customFormat="1" ht="14.25" spans="1:11">
      <c r="A64" s="2">
        <f t="shared" si="1"/>
        <v>63</v>
      </c>
      <c r="B64" s="2" t="s">
        <v>11</v>
      </c>
      <c r="C64" s="6">
        <v>1600016353</v>
      </c>
      <c r="D64" s="2" t="s">
        <v>12</v>
      </c>
      <c r="E64" s="2">
        <v>53.28</v>
      </c>
      <c r="F64" s="2">
        <v>9.94</v>
      </c>
      <c r="G64" s="2">
        <v>20</v>
      </c>
      <c r="H64" s="2"/>
      <c r="I64" s="2"/>
      <c r="J64" s="2"/>
      <c r="K64" s="2">
        <v>83.22</v>
      </c>
    </row>
    <row r="65" s="1" customFormat="1" ht="14.25" spans="1:11">
      <c r="A65" s="2">
        <f t="shared" si="1"/>
        <v>64</v>
      </c>
      <c r="B65" s="2" t="s">
        <v>11</v>
      </c>
      <c r="C65" s="6">
        <v>1600016270</v>
      </c>
      <c r="D65" s="2" t="s">
        <v>12</v>
      </c>
      <c r="E65" s="2">
        <v>53.79</v>
      </c>
      <c r="F65" s="2">
        <v>9.34000000000001</v>
      </c>
      <c r="G65" s="2">
        <v>20</v>
      </c>
      <c r="H65" s="2"/>
      <c r="I65" s="2"/>
      <c r="J65" s="2">
        <v>0.05</v>
      </c>
      <c r="K65" s="2">
        <v>83.18</v>
      </c>
    </row>
    <row r="66" s="1" customFormat="1" ht="14.25" spans="1:11">
      <c r="A66" s="2">
        <f t="shared" si="1"/>
        <v>65</v>
      </c>
      <c r="B66" s="2" t="s">
        <v>11</v>
      </c>
      <c r="C66" s="6">
        <v>1600016265</v>
      </c>
      <c r="D66" s="2" t="s">
        <v>12</v>
      </c>
      <c r="E66" s="2">
        <v>53.28</v>
      </c>
      <c r="F66" s="2">
        <v>9.50000000000001</v>
      </c>
      <c r="G66" s="2">
        <v>20</v>
      </c>
      <c r="H66" s="2"/>
      <c r="I66" s="2">
        <v>0.25</v>
      </c>
      <c r="J66" s="2">
        <v>0.05</v>
      </c>
      <c r="K66" s="2">
        <v>83.08</v>
      </c>
    </row>
    <row r="67" s="1" customFormat="1" ht="14.25" spans="1:11">
      <c r="A67" s="2">
        <f t="shared" ref="A67:A98" si="2">RANK(K67,$K$2:$K$162)</f>
        <v>66</v>
      </c>
      <c r="B67" s="2" t="s">
        <v>11</v>
      </c>
      <c r="C67" s="2">
        <v>1600018739</v>
      </c>
      <c r="D67" s="2" t="s">
        <v>12</v>
      </c>
      <c r="E67" s="2">
        <v>53.655</v>
      </c>
      <c r="F67" s="2">
        <v>9.24</v>
      </c>
      <c r="G67" s="2">
        <v>20</v>
      </c>
      <c r="H67" s="2"/>
      <c r="I67" s="2">
        <v>0</v>
      </c>
      <c r="J67" s="2">
        <v>0.1</v>
      </c>
      <c r="K67" s="2">
        <v>82.995</v>
      </c>
    </row>
    <row r="68" s="1" customFormat="1" ht="14.25" spans="1:11">
      <c r="A68" s="2">
        <f t="shared" si="2"/>
        <v>67</v>
      </c>
      <c r="B68" s="2" t="s">
        <v>11</v>
      </c>
      <c r="C68" s="5">
        <v>1600016204</v>
      </c>
      <c r="D68" s="2" t="s">
        <v>12</v>
      </c>
      <c r="E68" s="2">
        <v>53.685</v>
      </c>
      <c r="F68" s="2">
        <v>9.26</v>
      </c>
      <c r="G68" s="2">
        <v>20</v>
      </c>
      <c r="H68" s="2"/>
      <c r="I68" s="2"/>
      <c r="J68" s="2"/>
      <c r="K68" s="2">
        <v>82.945</v>
      </c>
    </row>
    <row r="69" s="1" customFormat="1" ht="14.25" spans="1:11">
      <c r="A69" s="2">
        <f t="shared" si="2"/>
        <v>68</v>
      </c>
      <c r="B69" s="2" t="s">
        <v>11</v>
      </c>
      <c r="C69" s="6">
        <v>1600016281</v>
      </c>
      <c r="D69" s="2" t="s">
        <v>12</v>
      </c>
      <c r="E69" s="2">
        <v>53.055</v>
      </c>
      <c r="F69" s="2">
        <v>9.60000000000001</v>
      </c>
      <c r="G69" s="2">
        <v>20</v>
      </c>
      <c r="H69" s="2"/>
      <c r="I69" s="2">
        <v>0.25</v>
      </c>
      <c r="J69" s="2"/>
      <c r="K69" s="2">
        <v>82.905</v>
      </c>
    </row>
    <row r="70" s="1" customFormat="1" ht="14.25" spans="1:11">
      <c r="A70" s="2">
        <f t="shared" si="2"/>
        <v>69</v>
      </c>
      <c r="B70" s="2" t="s">
        <v>11</v>
      </c>
      <c r="C70" s="6">
        <v>1600016222</v>
      </c>
      <c r="D70" s="2" t="s">
        <v>12</v>
      </c>
      <c r="E70" s="2">
        <v>53.685</v>
      </c>
      <c r="F70" s="2">
        <v>9.2</v>
      </c>
      <c r="G70" s="2">
        <v>20</v>
      </c>
      <c r="H70" s="2"/>
      <c r="I70" s="2"/>
      <c r="J70" s="2"/>
      <c r="K70" s="2">
        <v>82.885</v>
      </c>
    </row>
    <row r="71" s="1" customFormat="1" ht="14.25" spans="1:11">
      <c r="A71" s="2">
        <f t="shared" si="2"/>
        <v>70</v>
      </c>
      <c r="B71" s="2" t="s">
        <v>11</v>
      </c>
      <c r="C71" s="7">
        <v>1600016230</v>
      </c>
      <c r="D71" s="2" t="s">
        <v>12</v>
      </c>
      <c r="E71" s="2">
        <v>53.25</v>
      </c>
      <c r="F71" s="8">
        <v>9.62</v>
      </c>
      <c r="G71" s="2">
        <v>20</v>
      </c>
      <c r="H71" s="2"/>
      <c r="I71" s="2"/>
      <c r="J71" s="2"/>
      <c r="K71" s="2">
        <v>82.87</v>
      </c>
    </row>
    <row r="72" s="1" customFormat="1" ht="14.25" spans="1:11">
      <c r="A72" s="2">
        <f t="shared" si="2"/>
        <v>70</v>
      </c>
      <c r="B72" s="2" t="s">
        <v>11</v>
      </c>
      <c r="C72" s="7">
        <v>1600016322</v>
      </c>
      <c r="D72" s="2" t="s">
        <v>12</v>
      </c>
      <c r="E72" s="2">
        <v>53.25</v>
      </c>
      <c r="F72" s="8">
        <v>9.62</v>
      </c>
      <c r="G72" s="2">
        <v>20</v>
      </c>
      <c r="H72" s="2"/>
      <c r="I72" s="2"/>
      <c r="J72" s="2"/>
      <c r="K72" s="2">
        <v>82.87</v>
      </c>
    </row>
    <row r="73" s="1" customFormat="1" ht="14.25" spans="1:11">
      <c r="A73" s="2">
        <f t="shared" si="2"/>
        <v>72</v>
      </c>
      <c r="B73" s="2" t="s">
        <v>11</v>
      </c>
      <c r="C73" s="6">
        <v>1600016258</v>
      </c>
      <c r="D73" s="2" t="s">
        <v>12</v>
      </c>
      <c r="E73" s="2">
        <v>53.145</v>
      </c>
      <c r="F73" s="2">
        <v>9.72000000000001</v>
      </c>
      <c r="G73" s="2">
        <v>20</v>
      </c>
      <c r="H73" s="2"/>
      <c r="I73" s="2"/>
      <c r="J73" s="2"/>
      <c r="K73" s="2">
        <v>82.865</v>
      </c>
    </row>
    <row r="74" s="1" customFormat="1" ht="14.25" spans="1:11">
      <c r="A74" s="2">
        <f t="shared" si="2"/>
        <v>73</v>
      </c>
      <c r="B74" s="2" t="s">
        <v>11</v>
      </c>
      <c r="C74" s="7">
        <v>1600016252</v>
      </c>
      <c r="D74" s="2" t="s">
        <v>12</v>
      </c>
      <c r="E74" s="2">
        <v>52.665</v>
      </c>
      <c r="F74" s="8">
        <v>9.98</v>
      </c>
      <c r="G74" s="2">
        <v>20</v>
      </c>
      <c r="H74" s="2"/>
      <c r="I74" s="2"/>
      <c r="J74" s="2">
        <v>0.2</v>
      </c>
      <c r="K74" s="2">
        <v>82.845</v>
      </c>
    </row>
    <row r="75" s="1" customFormat="1" ht="14.25" spans="1:11">
      <c r="A75" s="2">
        <f t="shared" si="2"/>
        <v>74</v>
      </c>
      <c r="B75" s="2" t="s">
        <v>11</v>
      </c>
      <c r="C75" s="5">
        <v>1600016337</v>
      </c>
      <c r="D75" s="2" t="s">
        <v>12</v>
      </c>
      <c r="E75" s="2">
        <v>53.055</v>
      </c>
      <c r="F75" s="2">
        <v>9.66</v>
      </c>
      <c r="G75" s="2">
        <v>20</v>
      </c>
      <c r="H75" s="2"/>
      <c r="I75" s="2">
        <v>0</v>
      </c>
      <c r="J75" s="2"/>
      <c r="K75" s="2">
        <v>82.715</v>
      </c>
    </row>
    <row r="76" s="1" customFormat="1" ht="14.25" spans="1:11">
      <c r="A76" s="2">
        <f t="shared" si="2"/>
        <v>75</v>
      </c>
      <c r="B76" s="2" t="s">
        <v>11</v>
      </c>
      <c r="C76" s="6">
        <v>1600016231</v>
      </c>
      <c r="D76" s="2" t="s">
        <v>12</v>
      </c>
      <c r="E76" s="2">
        <v>53.445</v>
      </c>
      <c r="F76" s="2">
        <v>9.24</v>
      </c>
      <c r="G76" s="2">
        <v>20</v>
      </c>
      <c r="H76" s="2"/>
      <c r="I76" s="2"/>
      <c r="J76" s="2"/>
      <c r="K76" s="2">
        <v>82.685</v>
      </c>
    </row>
    <row r="77" s="1" customFormat="1" ht="14.25" spans="1:11">
      <c r="A77" s="2">
        <f t="shared" si="2"/>
        <v>76</v>
      </c>
      <c r="B77" s="2" t="s">
        <v>11</v>
      </c>
      <c r="C77" s="5">
        <v>1600016317</v>
      </c>
      <c r="D77" s="2" t="s">
        <v>12</v>
      </c>
      <c r="E77" s="2">
        <v>53.34</v>
      </c>
      <c r="F77" s="2">
        <v>9.32</v>
      </c>
      <c r="G77" s="2">
        <v>20</v>
      </c>
      <c r="H77" s="2"/>
      <c r="I77" s="2"/>
      <c r="J77" s="2"/>
      <c r="K77" s="2">
        <v>82.66</v>
      </c>
    </row>
    <row r="78" s="1" customFormat="1" ht="14.25" spans="1:11">
      <c r="A78" s="2">
        <f t="shared" si="2"/>
        <v>77</v>
      </c>
      <c r="B78" s="2" t="s">
        <v>11</v>
      </c>
      <c r="C78" s="5">
        <v>1600016321</v>
      </c>
      <c r="D78" s="2" t="s">
        <v>12</v>
      </c>
      <c r="E78" s="2">
        <v>52.26</v>
      </c>
      <c r="F78" s="2">
        <v>9.86</v>
      </c>
      <c r="G78" s="2">
        <v>20</v>
      </c>
      <c r="H78" s="2"/>
      <c r="I78" s="2"/>
      <c r="J78" s="2">
        <v>0.5</v>
      </c>
      <c r="K78" s="2">
        <v>82.62</v>
      </c>
    </row>
    <row r="79" s="1" customFormat="1" ht="14.25" spans="1:11">
      <c r="A79" s="2">
        <f t="shared" si="2"/>
        <v>78</v>
      </c>
      <c r="B79" s="2" t="s">
        <v>11</v>
      </c>
      <c r="C79" s="5">
        <v>1600016303</v>
      </c>
      <c r="D79" s="2" t="s">
        <v>12</v>
      </c>
      <c r="E79" s="2">
        <v>52.71</v>
      </c>
      <c r="F79" s="2">
        <v>9.6</v>
      </c>
      <c r="G79" s="2">
        <v>20</v>
      </c>
      <c r="H79" s="2"/>
      <c r="I79" s="2">
        <v>0.25</v>
      </c>
      <c r="J79" s="2">
        <v>0.05</v>
      </c>
      <c r="K79" s="2">
        <v>82.61</v>
      </c>
    </row>
    <row r="80" s="1" customFormat="1" ht="14.25" spans="1:11">
      <c r="A80" s="2">
        <f t="shared" si="2"/>
        <v>79</v>
      </c>
      <c r="B80" s="2" t="s">
        <v>11</v>
      </c>
      <c r="C80" s="6">
        <v>1600016253</v>
      </c>
      <c r="D80" s="2" t="s">
        <v>12</v>
      </c>
      <c r="E80" s="2">
        <v>51.735</v>
      </c>
      <c r="F80" s="2">
        <v>9.94</v>
      </c>
      <c r="G80" s="2">
        <v>20</v>
      </c>
      <c r="H80" s="2"/>
      <c r="I80" s="2">
        <v>0.6</v>
      </c>
      <c r="J80" s="2">
        <v>0.32</v>
      </c>
      <c r="K80" s="2">
        <v>82.595</v>
      </c>
    </row>
    <row r="81" s="1" customFormat="1" ht="14.25" spans="1:11">
      <c r="A81" s="2">
        <f t="shared" si="2"/>
        <v>80</v>
      </c>
      <c r="B81" s="2" t="s">
        <v>11</v>
      </c>
      <c r="C81" s="6">
        <v>1600016293</v>
      </c>
      <c r="D81" s="2" t="s">
        <v>12</v>
      </c>
      <c r="E81" s="2">
        <v>52.74</v>
      </c>
      <c r="F81" s="2">
        <v>9.58000000000001</v>
      </c>
      <c r="G81" s="2">
        <v>20</v>
      </c>
      <c r="H81" s="2"/>
      <c r="I81" s="2">
        <v>0.25</v>
      </c>
      <c r="J81" s="2"/>
      <c r="K81" s="2">
        <v>82.57</v>
      </c>
    </row>
    <row r="82" s="1" customFormat="1" ht="14.25" spans="1:11">
      <c r="A82" s="2">
        <f t="shared" si="2"/>
        <v>81</v>
      </c>
      <c r="B82" s="2" t="s">
        <v>11</v>
      </c>
      <c r="C82" s="7">
        <v>1600016283</v>
      </c>
      <c r="D82" s="2" t="s">
        <v>12</v>
      </c>
      <c r="E82" s="2">
        <v>52.2</v>
      </c>
      <c r="F82" s="8">
        <v>9.52</v>
      </c>
      <c r="G82" s="2">
        <v>20</v>
      </c>
      <c r="H82" s="2"/>
      <c r="I82" s="2">
        <v>0.25</v>
      </c>
      <c r="J82" s="2">
        <v>0.5</v>
      </c>
      <c r="K82" s="2">
        <v>82.47</v>
      </c>
    </row>
    <row r="83" s="1" customFormat="1" ht="14.25" spans="1:11">
      <c r="A83" s="2">
        <f t="shared" si="2"/>
        <v>82</v>
      </c>
      <c r="B83" s="2" t="s">
        <v>11</v>
      </c>
      <c r="C83" s="6">
        <v>1600016306</v>
      </c>
      <c r="D83" s="2" t="s">
        <v>12</v>
      </c>
      <c r="E83" s="2">
        <v>52.47</v>
      </c>
      <c r="F83" s="2">
        <v>9.86</v>
      </c>
      <c r="G83" s="2">
        <v>20</v>
      </c>
      <c r="H83" s="2"/>
      <c r="I83" s="2"/>
      <c r="J83" s="2">
        <v>0.1</v>
      </c>
      <c r="K83" s="2">
        <v>82.43</v>
      </c>
    </row>
    <row r="84" s="1" customFormat="1" ht="14.25" spans="1:11">
      <c r="A84" s="2">
        <f t="shared" si="2"/>
        <v>83</v>
      </c>
      <c r="B84" s="2" t="s">
        <v>11</v>
      </c>
      <c r="C84" s="7">
        <v>1600016334</v>
      </c>
      <c r="D84" s="2" t="s">
        <v>12</v>
      </c>
      <c r="E84" s="2">
        <v>52.86</v>
      </c>
      <c r="F84" s="8">
        <v>9.52</v>
      </c>
      <c r="G84" s="2">
        <v>20</v>
      </c>
      <c r="H84" s="2"/>
      <c r="I84" s="2"/>
      <c r="J84" s="2"/>
      <c r="K84" s="2">
        <v>82.38</v>
      </c>
    </row>
    <row r="85" s="1" customFormat="1" ht="14.25" spans="1:11">
      <c r="A85" s="2">
        <f t="shared" si="2"/>
        <v>84</v>
      </c>
      <c r="B85" s="2" t="s">
        <v>11</v>
      </c>
      <c r="C85" s="6">
        <v>1600016340</v>
      </c>
      <c r="D85" s="2" t="s">
        <v>12</v>
      </c>
      <c r="E85" s="2">
        <v>52.485</v>
      </c>
      <c r="F85" s="2">
        <v>9.76</v>
      </c>
      <c r="G85" s="2">
        <v>20</v>
      </c>
      <c r="H85" s="2"/>
      <c r="I85" s="2"/>
      <c r="J85" s="2"/>
      <c r="K85" s="2">
        <v>82.245</v>
      </c>
    </row>
    <row r="86" s="1" customFormat="1" ht="14.25" spans="1:11">
      <c r="A86" s="2">
        <f t="shared" si="2"/>
        <v>85</v>
      </c>
      <c r="B86" s="2" t="s">
        <v>11</v>
      </c>
      <c r="C86" s="7">
        <v>1600016211</v>
      </c>
      <c r="D86" s="2" t="s">
        <v>12</v>
      </c>
      <c r="E86" s="2">
        <v>52.485</v>
      </c>
      <c r="F86" s="8">
        <v>9.72</v>
      </c>
      <c r="G86" s="2">
        <v>20</v>
      </c>
      <c r="H86" s="2"/>
      <c r="I86" s="2"/>
      <c r="J86" s="2"/>
      <c r="K86" s="2">
        <v>82.205</v>
      </c>
    </row>
    <row r="87" s="1" customFormat="1" ht="14.25" spans="1:11">
      <c r="A87" s="2">
        <f t="shared" si="2"/>
        <v>86</v>
      </c>
      <c r="B87" s="2" t="s">
        <v>11</v>
      </c>
      <c r="C87" s="6">
        <v>1600016312</v>
      </c>
      <c r="D87" s="2" t="s">
        <v>12</v>
      </c>
      <c r="E87" s="2">
        <v>52.56</v>
      </c>
      <c r="F87" s="2">
        <v>9.64</v>
      </c>
      <c r="G87" s="2">
        <v>20</v>
      </c>
      <c r="H87" s="2"/>
      <c r="I87" s="2"/>
      <c r="J87" s="2"/>
      <c r="K87" s="2">
        <v>82.2</v>
      </c>
    </row>
    <row r="88" s="1" customFormat="1" ht="14.25" spans="1:11">
      <c r="A88" s="2">
        <f t="shared" si="2"/>
        <v>87</v>
      </c>
      <c r="B88" s="2" t="s">
        <v>11</v>
      </c>
      <c r="C88" s="7">
        <v>1600016286</v>
      </c>
      <c r="D88" s="2" t="s">
        <v>12</v>
      </c>
      <c r="E88" s="2">
        <v>52.86</v>
      </c>
      <c r="F88" s="8">
        <v>9.32</v>
      </c>
      <c r="G88" s="2">
        <v>20</v>
      </c>
      <c r="H88" s="2"/>
      <c r="I88" s="2"/>
      <c r="J88" s="2"/>
      <c r="K88" s="2">
        <v>82.18</v>
      </c>
    </row>
    <row r="89" s="1" customFormat="1" ht="14.25" spans="1:11">
      <c r="A89" s="2">
        <f t="shared" si="2"/>
        <v>88</v>
      </c>
      <c r="B89" s="2" t="s">
        <v>11</v>
      </c>
      <c r="C89" s="7">
        <v>1600016209</v>
      </c>
      <c r="D89" s="2" t="s">
        <v>12</v>
      </c>
      <c r="E89" s="2">
        <v>52.455</v>
      </c>
      <c r="F89" s="8">
        <v>9.66</v>
      </c>
      <c r="G89" s="2">
        <v>20</v>
      </c>
      <c r="H89" s="2"/>
      <c r="I89" s="2"/>
      <c r="J89" s="2"/>
      <c r="K89" s="2">
        <v>82.115</v>
      </c>
    </row>
    <row r="90" s="1" customFormat="1" ht="14.25" spans="1:11">
      <c r="A90" s="2">
        <f t="shared" si="2"/>
        <v>89</v>
      </c>
      <c r="B90" s="2" t="s">
        <v>11</v>
      </c>
      <c r="C90" s="5">
        <v>1600016208</v>
      </c>
      <c r="D90" s="2" t="s">
        <v>12</v>
      </c>
      <c r="E90" s="2">
        <v>52.11</v>
      </c>
      <c r="F90" s="2">
        <v>9.98</v>
      </c>
      <c r="G90" s="2">
        <v>20</v>
      </c>
      <c r="H90" s="2"/>
      <c r="I90" s="2"/>
      <c r="J90" s="2"/>
      <c r="K90" s="2">
        <v>82.09</v>
      </c>
    </row>
    <row r="91" s="1" customFormat="1" ht="14.25" spans="1:11">
      <c r="A91" s="2">
        <f t="shared" si="2"/>
        <v>90</v>
      </c>
      <c r="B91" s="2" t="s">
        <v>11</v>
      </c>
      <c r="C91" s="7">
        <v>1600016292</v>
      </c>
      <c r="D91" s="2" t="s">
        <v>12</v>
      </c>
      <c r="E91" s="2">
        <v>52.545</v>
      </c>
      <c r="F91" s="8">
        <v>9.28</v>
      </c>
      <c r="G91" s="2">
        <v>20</v>
      </c>
      <c r="H91" s="2"/>
      <c r="I91" s="2"/>
      <c r="J91" s="2">
        <v>0.2</v>
      </c>
      <c r="K91" s="2">
        <v>82.025</v>
      </c>
    </row>
    <row r="92" s="1" customFormat="1" ht="14.25" spans="1:11">
      <c r="A92" s="2">
        <f t="shared" si="2"/>
        <v>91</v>
      </c>
      <c r="B92" s="2" t="s">
        <v>11</v>
      </c>
      <c r="C92" s="6">
        <v>1600016287</v>
      </c>
      <c r="D92" s="2" t="s">
        <v>12</v>
      </c>
      <c r="E92" s="2">
        <v>52.695</v>
      </c>
      <c r="F92" s="2">
        <v>9.28000000000002</v>
      </c>
      <c r="G92" s="2">
        <v>20</v>
      </c>
      <c r="H92" s="2"/>
      <c r="I92" s="2"/>
      <c r="J92" s="2"/>
      <c r="K92" s="2">
        <v>81.975</v>
      </c>
    </row>
    <row r="93" s="1" customFormat="1" ht="14.25" spans="1:11">
      <c r="A93" s="2">
        <f t="shared" si="2"/>
        <v>92</v>
      </c>
      <c r="B93" s="2" t="s">
        <v>11</v>
      </c>
      <c r="C93" s="5">
        <v>1600016248</v>
      </c>
      <c r="D93" s="2" t="s">
        <v>12</v>
      </c>
      <c r="E93" s="2">
        <v>51.585</v>
      </c>
      <c r="F93" s="2">
        <v>9.76</v>
      </c>
      <c r="G93" s="2">
        <v>20</v>
      </c>
      <c r="H93" s="2"/>
      <c r="I93" s="2">
        <v>0.5</v>
      </c>
      <c r="J93" s="2"/>
      <c r="K93" s="2">
        <v>81.845</v>
      </c>
    </row>
    <row r="94" s="1" customFormat="1" ht="14.25" spans="1:11">
      <c r="A94" s="2">
        <f t="shared" si="2"/>
        <v>93</v>
      </c>
      <c r="B94" s="2" t="s">
        <v>11</v>
      </c>
      <c r="C94" s="6">
        <v>1600016294</v>
      </c>
      <c r="D94" s="2" t="s">
        <v>12</v>
      </c>
      <c r="E94" s="2">
        <v>51.945</v>
      </c>
      <c r="F94" s="2">
        <v>9.64</v>
      </c>
      <c r="G94" s="2">
        <v>20</v>
      </c>
      <c r="H94" s="2"/>
      <c r="I94" s="2">
        <v>0</v>
      </c>
      <c r="J94" s="2">
        <v>0.1</v>
      </c>
      <c r="K94" s="2">
        <v>81.685</v>
      </c>
    </row>
    <row r="95" s="1" customFormat="1" ht="14.25" spans="1:11">
      <c r="A95" s="2">
        <f t="shared" si="2"/>
        <v>94</v>
      </c>
      <c r="B95" s="2" t="s">
        <v>11</v>
      </c>
      <c r="C95" s="6">
        <v>1600016221</v>
      </c>
      <c r="D95" s="2" t="s">
        <v>12</v>
      </c>
      <c r="E95" s="2">
        <v>52.005</v>
      </c>
      <c r="F95" s="2">
        <v>9.64</v>
      </c>
      <c r="G95" s="2">
        <v>20</v>
      </c>
      <c r="H95" s="2"/>
      <c r="I95" s="2"/>
      <c r="J95" s="2"/>
      <c r="K95" s="2">
        <v>81.645</v>
      </c>
    </row>
    <row r="96" s="1" customFormat="1" ht="14.25" spans="1:11">
      <c r="A96" s="2">
        <f t="shared" si="2"/>
        <v>95</v>
      </c>
      <c r="B96" s="2" t="s">
        <v>11</v>
      </c>
      <c r="C96" s="5">
        <v>1600016299</v>
      </c>
      <c r="D96" s="2" t="s">
        <v>12</v>
      </c>
      <c r="E96" s="2">
        <v>51.69</v>
      </c>
      <c r="F96" s="2">
        <v>9.66</v>
      </c>
      <c r="G96" s="2">
        <v>20</v>
      </c>
      <c r="H96" s="2"/>
      <c r="I96" s="2">
        <v>0.25</v>
      </c>
      <c r="J96" s="2"/>
      <c r="K96" s="2">
        <v>81.6</v>
      </c>
    </row>
    <row r="97" s="1" customFormat="1" ht="14.25" spans="1:11">
      <c r="A97" s="2">
        <f t="shared" si="2"/>
        <v>96</v>
      </c>
      <c r="B97" s="2" t="s">
        <v>11</v>
      </c>
      <c r="C97" s="5">
        <v>1600016224</v>
      </c>
      <c r="D97" s="2" t="s">
        <v>12</v>
      </c>
      <c r="E97" s="2">
        <v>51.945</v>
      </c>
      <c r="F97" s="2">
        <v>9.52</v>
      </c>
      <c r="G97" s="2">
        <v>20</v>
      </c>
      <c r="H97" s="2"/>
      <c r="I97" s="2"/>
      <c r="J97" s="2"/>
      <c r="K97" s="2">
        <v>81.465</v>
      </c>
    </row>
    <row r="98" s="1" customFormat="1" ht="14.25" spans="1:11">
      <c r="A98" s="2">
        <f t="shared" si="2"/>
        <v>97</v>
      </c>
      <c r="B98" s="2" t="s">
        <v>11</v>
      </c>
      <c r="C98" s="6">
        <v>1600016218</v>
      </c>
      <c r="D98" s="2" t="s">
        <v>12</v>
      </c>
      <c r="E98" s="2">
        <v>51.945</v>
      </c>
      <c r="F98" s="2">
        <v>9.32000000000001</v>
      </c>
      <c r="G98" s="2">
        <v>20</v>
      </c>
      <c r="H98" s="2"/>
      <c r="I98" s="2"/>
      <c r="J98" s="2"/>
      <c r="K98" s="2">
        <v>81.265</v>
      </c>
    </row>
    <row r="99" s="1" customFormat="1" ht="14.25" spans="1:11">
      <c r="A99" s="2">
        <f t="shared" ref="A99:A130" si="3">RANK(K99,$K$2:$K$162)</f>
        <v>98</v>
      </c>
      <c r="B99" s="2" t="s">
        <v>11</v>
      </c>
      <c r="C99" s="5">
        <v>1600016241</v>
      </c>
      <c r="D99" s="2" t="s">
        <v>12</v>
      </c>
      <c r="E99" s="2">
        <v>51.855</v>
      </c>
      <c r="F99" s="2">
        <v>9.38</v>
      </c>
      <c r="G99" s="2">
        <v>20</v>
      </c>
      <c r="H99" s="2"/>
      <c r="I99" s="2"/>
      <c r="J99" s="2"/>
      <c r="K99" s="2">
        <v>81.235</v>
      </c>
    </row>
    <row r="100" s="1" customFormat="1" ht="14.25" spans="1:11">
      <c r="A100" s="2">
        <f t="shared" si="3"/>
        <v>99</v>
      </c>
      <c r="B100" s="2" t="s">
        <v>11</v>
      </c>
      <c r="C100" s="7">
        <v>1600016352</v>
      </c>
      <c r="D100" s="2" t="s">
        <v>12</v>
      </c>
      <c r="E100" s="2">
        <v>51.48</v>
      </c>
      <c r="F100" s="8">
        <v>9.56</v>
      </c>
      <c r="G100" s="2">
        <v>20</v>
      </c>
      <c r="H100" s="2"/>
      <c r="I100" s="2"/>
      <c r="J100" s="2"/>
      <c r="K100" s="2">
        <v>81.04</v>
      </c>
    </row>
    <row r="101" s="1" customFormat="1" ht="14.25" spans="1:11">
      <c r="A101" s="2">
        <f t="shared" si="3"/>
        <v>100</v>
      </c>
      <c r="B101" s="2" t="s">
        <v>11</v>
      </c>
      <c r="C101" s="6">
        <v>1600016308</v>
      </c>
      <c r="D101" s="2" t="s">
        <v>12</v>
      </c>
      <c r="E101" s="2">
        <v>51.6</v>
      </c>
      <c r="F101" s="2">
        <v>9.4</v>
      </c>
      <c r="G101" s="2">
        <v>20</v>
      </c>
      <c r="H101" s="2"/>
      <c r="I101" s="2"/>
      <c r="J101" s="2"/>
      <c r="K101" s="2">
        <v>81</v>
      </c>
    </row>
    <row r="102" s="1" customFormat="1" ht="14.25" spans="1:11">
      <c r="A102" s="2">
        <f t="shared" si="3"/>
        <v>101</v>
      </c>
      <c r="B102" s="2" t="s">
        <v>11</v>
      </c>
      <c r="C102" s="6">
        <v>1600016219</v>
      </c>
      <c r="D102" s="2" t="s">
        <v>12</v>
      </c>
      <c r="E102" s="2">
        <v>51.12</v>
      </c>
      <c r="F102" s="2">
        <v>9.86</v>
      </c>
      <c r="G102" s="2">
        <v>20</v>
      </c>
      <c r="H102" s="2"/>
      <c r="I102" s="2"/>
      <c r="J102" s="2"/>
      <c r="K102" s="2">
        <v>80.98</v>
      </c>
    </row>
    <row r="103" s="1" customFormat="1" ht="14.25" spans="1:11">
      <c r="A103" s="2">
        <f t="shared" si="3"/>
        <v>102</v>
      </c>
      <c r="B103" s="2" t="s">
        <v>11</v>
      </c>
      <c r="C103" s="6">
        <v>1600016320</v>
      </c>
      <c r="D103" s="2" t="s">
        <v>12</v>
      </c>
      <c r="E103" s="2">
        <v>51.45</v>
      </c>
      <c r="F103" s="2">
        <v>9.48</v>
      </c>
      <c r="G103" s="2">
        <v>20</v>
      </c>
      <c r="H103" s="2"/>
      <c r="I103" s="2"/>
      <c r="J103" s="2"/>
      <c r="K103" s="2">
        <v>80.93</v>
      </c>
    </row>
    <row r="104" s="1" customFormat="1" ht="14.25" spans="1:11">
      <c r="A104" s="2">
        <f t="shared" si="3"/>
        <v>103</v>
      </c>
      <c r="B104" s="2" t="s">
        <v>11</v>
      </c>
      <c r="C104" s="5">
        <v>1600016207</v>
      </c>
      <c r="D104" s="2" t="s">
        <v>12</v>
      </c>
      <c r="E104" s="2">
        <v>51.165</v>
      </c>
      <c r="F104" s="2">
        <v>9.5</v>
      </c>
      <c r="G104" s="2">
        <v>20</v>
      </c>
      <c r="H104" s="2"/>
      <c r="I104" s="2"/>
      <c r="J104" s="2">
        <v>0.1</v>
      </c>
      <c r="K104" s="2">
        <v>80.765</v>
      </c>
    </row>
    <row r="105" s="1" customFormat="1" ht="14.25" spans="1:11">
      <c r="A105" s="2">
        <f t="shared" si="3"/>
        <v>104</v>
      </c>
      <c r="B105" s="2" t="s">
        <v>11</v>
      </c>
      <c r="C105" s="7">
        <v>1600016225</v>
      </c>
      <c r="D105" s="2" t="s">
        <v>12</v>
      </c>
      <c r="E105" s="2">
        <v>50.715</v>
      </c>
      <c r="F105" s="8">
        <v>9.78</v>
      </c>
      <c r="G105" s="2">
        <v>20</v>
      </c>
      <c r="H105" s="2"/>
      <c r="I105" s="2">
        <v>0.25</v>
      </c>
      <c r="J105" s="2"/>
      <c r="K105" s="2">
        <v>80.745</v>
      </c>
    </row>
    <row r="106" s="1" customFormat="1" ht="14.25" spans="1:11">
      <c r="A106" s="2">
        <f t="shared" si="3"/>
        <v>105</v>
      </c>
      <c r="B106" s="2" t="s">
        <v>11</v>
      </c>
      <c r="C106" s="6">
        <v>1600016216</v>
      </c>
      <c r="D106" s="2" t="s">
        <v>12</v>
      </c>
      <c r="E106" s="2">
        <v>51.06</v>
      </c>
      <c r="F106" s="2">
        <v>9.64</v>
      </c>
      <c r="G106" s="2">
        <v>20</v>
      </c>
      <c r="H106" s="2"/>
      <c r="I106" s="2"/>
      <c r="J106" s="2"/>
      <c r="K106" s="2">
        <v>80.7</v>
      </c>
    </row>
    <row r="107" s="1" customFormat="1" ht="14.25" spans="1:11">
      <c r="A107" s="2">
        <f t="shared" si="3"/>
        <v>106</v>
      </c>
      <c r="B107" s="2" t="s">
        <v>11</v>
      </c>
      <c r="C107" s="7">
        <v>1600016260</v>
      </c>
      <c r="D107" s="2" t="s">
        <v>12</v>
      </c>
      <c r="E107" s="2">
        <v>50.85</v>
      </c>
      <c r="F107" s="8">
        <v>9.82</v>
      </c>
      <c r="G107" s="2">
        <v>20</v>
      </c>
      <c r="H107" s="2"/>
      <c r="I107" s="2"/>
      <c r="J107" s="2"/>
      <c r="K107" s="2">
        <v>80.67</v>
      </c>
    </row>
    <row r="108" s="1" customFormat="1" ht="14.25" spans="1:11">
      <c r="A108" s="2">
        <f t="shared" si="3"/>
        <v>107</v>
      </c>
      <c r="B108" s="2" t="s">
        <v>11</v>
      </c>
      <c r="C108" s="6">
        <v>1600016336</v>
      </c>
      <c r="D108" s="2" t="s">
        <v>12</v>
      </c>
      <c r="E108" s="2">
        <v>51.15</v>
      </c>
      <c r="F108" s="2">
        <v>9.38</v>
      </c>
      <c r="G108" s="2">
        <v>20</v>
      </c>
      <c r="H108" s="2"/>
      <c r="I108" s="2"/>
      <c r="J108" s="2"/>
      <c r="K108" s="2">
        <v>80.53</v>
      </c>
    </row>
    <row r="109" s="1" customFormat="1" ht="14.25" spans="1:11">
      <c r="A109" s="2">
        <f t="shared" si="3"/>
        <v>108</v>
      </c>
      <c r="B109" s="2" t="s">
        <v>11</v>
      </c>
      <c r="C109" s="7">
        <v>1600016242</v>
      </c>
      <c r="D109" s="2" t="s">
        <v>12</v>
      </c>
      <c r="E109" s="2">
        <v>51.195</v>
      </c>
      <c r="F109" s="8">
        <v>9.32</v>
      </c>
      <c r="G109" s="2">
        <v>20</v>
      </c>
      <c r="H109" s="2"/>
      <c r="I109" s="2"/>
      <c r="J109" s="2"/>
      <c r="K109" s="2">
        <v>80.515</v>
      </c>
    </row>
    <row r="110" s="1" customFormat="1" ht="14.25" spans="1:11">
      <c r="A110" s="2">
        <f t="shared" si="3"/>
        <v>108</v>
      </c>
      <c r="B110" s="2" t="s">
        <v>11</v>
      </c>
      <c r="C110" s="7">
        <v>1600016268</v>
      </c>
      <c r="D110" s="2" t="s">
        <v>12</v>
      </c>
      <c r="E110" s="2">
        <v>50.655</v>
      </c>
      <c r="F110" s="8">
        <v>9.86</v>
      </c>
      <c r="G110" s="2">
        <v>20</v>
      </c>
      <c r="H110" s="2"/>
      <c r="I110" s="2"/>
      <c r="J110" s="2"/>
      <c r="K110" s="2">
        <v>80.515</v>
      </c>
    </row>
    <row r="111" s="1" customFormat="1" ht="14.25" spans="1:11">
      <c r="A111" s="2">
        <f t="shared" si="3"/>
        <v>110</v>
      </c>
      <c r="B111" s="2" t="s">
        <v>11</v>
      </c>
      <c r="C111" s="7">
        <v>1600016296</v>
      </c>
      <c r="D111" s="2" t="s">
        <v>12</v>
      </c>
      <c r="E111" s="2">
        <v>50.58</v>
      </c>
      <c r="F111" s="8">
        <v>9.92</v>
      </c>
      <c r="G111" s="2">
        <v>20</v>
      </c>
      <c r="H111" s="2"/>
      <c r="I111" s="2"/>
      <c r="J111" s="2"/>
      <c r="K111" s="2">
        <v>80.5</v>
      </c>
    </row>
    <row r="112" s="1" customFormat="1" ht="14.25" spans="1:11">
      <c r="A112" s="2">
        <f t="shared" si="3"/>
        <v>111</v>
      </c>
      <c r="B112" s="2" t="s">
        <v>11</v>
      </c>
      <c r="C112" s="6">
        <v>1600016214</v>
      </c>
      <c r="D112" s="2" t="s">
        <v>12</v>
      </c>
      <c r="E112" s="2">
        <v>51.045</v>
      </c>
      <c r="F112" s="2">
        <v>9.32</v>
      </c>
      <c r="G112" s="2">
        <v>20</v>
      </c>
      <c r="H112" s="2"/>
      <c r="I112" s="2"/>
      <c r="J112" s="2"/>
      <c r="K112" s="2">
        <v>80.365</v>
      </c>
    </row>
    <row r="113" s="1" customFormat="1" ht="14.25" spans="1:11">
      <c r="A113" s="2">
        <f t="shared" si="3"/>
        <v>112</v>
      </c>
      <c r="B113" s="2" t="s">
        <v>11</v>
      </c>
      <c r="C113" s="5">
        <v>1600016350</v>
      </c>
      <c r="D113" s="2" t="s">
        <v>12</v>
      </c>
      <c r="E113" s="2">
        <v>50.43</v>
      </c>
      <c r="F113" s="2">
        <v>9.76</v>
      </c>
      <c r="G113" s="2">
        <v>20</v>
      </c>
      <c r="H113" s="2"/>
      <c r="I113" s="2"/>
      <c r="J113" s="2"/>
      <c r="K113" s="2">
        <v>80.19</v>
      </c>
    </row>
    <row r="114" s="1" customFormat="1" ht="14.25" spans="1:11">
      <c r="A114" s="2">
        <f t="shared" si="3"/>
        <v>113</v>
      </c>
      <c r="B114" s="2" t="s">
        <v>11</v>
      </c>
      <c r="C114" s="7">
        <v>1600016269</v>
      </c>
      <c r="D114" s="2" t="s">
        <v>12</v>
      </c>
      <c r="E114" s="2">
        <v>50.46</v>
      </c>
      <c r="F114" s="8">
        <v>9.62</v>
      </c>
      <c r="G114" s="2">
        <v>20</v>
      </c>
      <c r="H114" s="2"/>
      <c r="I114" s="2"/>
      <c r="J114" s="2"/>
      <c r="K114" s="2">
        <v>80.08</v>
      </c>
    </row>
    <row r="115" s="1" customFormat="1" ht="14.25" spans="1:11">
      <c r="A115" s="2">
        <f t="shared" si="3"/>
        <v>114</v>
      </c>
      <c r="B115" s="2" t="s">
        <v>11</v>
      </c>
      <c r="C115" s="6">
        <v>1600016210</v>
      </c>
      <c r="D115" s="2" t="s">
        <v>12</v>
      </c>
      <c r="E115" s="2">
        <v>50.1</v>
      </c>
      <c r="F115" s="2">
        <v>9.94</v>
      </c>
      <c r="G115" s="2">
        <v>20</v>
      </c>
      <c r="H115" s="2"/>
      <c r="I115" s="2"/>
      <c r="J115" s="2"/>
      <c r="K115" s="2">
        <v>80.04</v>
      </c>
    </row>
    <row r="116" s="1" customFormat="1" ht="14.25" spans="1:11">
      <c r="A116" s="2">
        <f t="shared" si="3"/>
        <v>115</v>
      </c>
      <c r="B116" s="2" t="s">
        <v>11</v>
      </c>
      <c r="C116" s="6">
        <v>1600016271</v>
      </c>
      <c r="D116" s="2" t="s">
        <v>12</v>
      </c>
      <c r="E116" s="2">
        <v>50.025</v>
      </c>
      <c r="F116" s="2">
        <v>9.48</v>
      </c>
      <c r="G116" s="2">
        <v>20</v>
      </c>
      <c r="H116" s="2"/>
      <c r="I116" s="2">
        <v>0.5</v>
      </c>
      <c r="J116" s="2"/>
      <c r="K116" s="2">
        <v>80.005</v>
      </c>
    </row>
    <row r="117" s="1" customFormat="1" ht="14.25" spans="1:11">
      <c r="A117" s="2">
        <f t="shared" si="3"/>
        <v>116</v>
      </c>
      <c r="B117" s="2" t="s">
        <v>11</v>
      </c>
      <c r="C117" s="5">
        <v>1600016359</v>
      </c>
      <c r="D117" s="2" t="s">
        <v>12</v>
      </c>
      <c r="E117" s="2">
        <v>49.785</v>
      </c>
      <c r="F117" s="2">
        <v>9.6</v>
      </c>
      <c r="G117" s="2">
        <v>20</v>
      </c>
      <c r="H117" s="2"/>
      <c r="I117" s="2">
        <v>0.5</v>
      </c>
      <c r="J117" s="2">
        <v>0.05</v>
      </c>
      <c r="K117" s="2">
        <v>79.935</v>
      </c>
    </row>
    <row r="118" s="1" customFormat="1" ht="14.25" spans="1:11">
      <c r="A118" s="2">
        <f t="shared" si="3"/>
        <v>117</v>
      </c>
      <c r="B118" s="2" t="s">
        <v>11</v>
      </c>
      <c r="C118" s="6">
        <v>1600016255</v>
      </c>
      <c r="D118" s="2" t="s">
        <v>12</v>
      </c>
      <c r="E118" s="2">
        <v>49.71</v>
      </c>
      <c r="F118" s="2">
        <v>9.64</v>
      </c>
      <c r="G118" s="2">
        <v>20</v>
      </c>
      <c r="H118" s="2"/>
      <c r="I118" s="2">
        <v>0.05</v>
      </c>
      <c r="J118" s="2">
        <v>0.15</v>
      </c>
      <c r="K118" s="2">
        <v>79.55</v>
      </c>
    </row>
    <row r="119" s="1" customFormat="1" ht="14.25" spans="1:11">
      <c r="A119" s="2">
        <f t="shared" si="3"/>
        <v>118</v>
      </c>
      <c r="B119" s="2" t="s">
        <v>11</v>
      </c>
      <c r="C119" s="5">
        <v>1600016227</v>
      </c>
      <c r="D119" s="2" t="s">
        <v>12</v>
      </c>
      <c r="E119" s="2">
        <v>49.71</v>
      </c>
      <c r="F119" s="2">
        <v>9.8</v>
      </c>
      <c r="G119" s="2">
        <v>20</v>
      </c>
      <c r="H119" s="2"/>
      <c r="I119" s="2"/>
      <c r="J119" s="2"/>
      <c r="K119" s="2">
        <v>79.51</v>
      </c>
    </row>
    <row r="120" s="1" customFormat="1" ht="14.25" spans="1:11">
      <c r="A120" s="2">
        <f t="shared" si="3"/>
        <v>119</v>
      </c>
      <c r="B120" s="2" t="s">
        <v>11</v>
      </c>
      <c r="C120" s="6">
        <v>1600016254</v>
      </c>
      <c r="D120" s="2" t="s">
        <v>12</v>
      </c>
      <c r="E120" s="2">
        <v>50.025</v>
      </c>
      <c r="F120" s="2">
        <v>9.14</v>
      </c>
      <c r="G120" s="2">
        <v>20</v>
      </c>
      <c r="H120" s="2"/>
      <c r="I120" s="2">
        <v>0.25</v>
      </c>
      <c r="J120" s="2"/>
      <c r="K120" s="2">
        <v>79.415</v>
      </c>
    </row>
    <row r="121" s="1" customFormat="1" ht="14.25" spans="1:11">
      <c r="A121" s="2">
        <f t="shared" si="3"/>
        <v>120</v>
      </c>
      <c r="B121" s="2" t="s">
        <v>11</v>
      </c>
      <c r="C121" s="5">
        <v>1600016262</v>
      </c>
      <c r="D121" s="2" t="s">
        <v>12</v>
      </c>
      <c r="E121" s="2">
        <v>49.17</v>
      </c>
      <c r="F121" s="2">
        <v>9.76</v>
      </c>
      <c r="G121" s="2">
        <v>20</v>
      </c>
      <c r="H121" s="2"/>
      <c r="I121" s="2"/>
      <c r="J121" s="2"/>
      <c r="K121" s="2">
        <v>78.93</v>
      </c>
    </row>
    <row r="122" s="1" customFormat="1" ht="14.25" spans="1:11">
      <c r="A122" s="2">
        <f t="shared" si="3"/>
        <v>121</v>
      </c>
      <c r="B122" s="2" t="s">
        <v>11</v>
      </c>
      <c r="C122" s="5">
        <v>1600016329</v>
      </c>
      <c r="D122" s="2" t="s">
        <v>12</v>
      </c>
      <c r="E122" s="2">
        <v>49.515</v>
      </c>
      <c r="F122" s="2">
        <v>9.38</v>
      </c>
      <c r="G122" s="2">
        <v>20</v>
      </c>
      <c r="H122" s="2"/>
      <c r="I122" s="2"/>
      <c r="J122" s="2"/>
      <c r="K122" s="2">
        <v>78.895</v>
      </c>
    </row>
    <row r="123" s="1" customFormat="1" ht="14.25" spans="1:11">
      <c r="A123" s="2">
        <f t="shared" si="3"/>
        <v>122</v>
      </c>
      <c r="B123" s="2" t="s">
        <v>11</v>
      </c>
      <c r="C123" s="6">
        <v>1600016356</v>
      </c>
      <c r="D123" s="2" t="s">
        <v>12</v>
      </c>
      <c r="E123" s="2">
        <v>49.08</v>
      </c>
      <c r="F123" s="2">
        <v>9.76</v>
      </c>
      <c r="G123" s="2">
        <v>20</v>
      </c>
      <c r="H123" s="2"/>
      <c r="I123" s="2"/>
      <c r="J123" s="2"/>
      <c r="K123" s="2">
        <v>78.84</v>
      </c>
    </row>
    <row r="124" s="1" customFormat="1" ht="14.25" spans="1:11">
      <c r="A124" s="2">
        <f t="shared" si="3"/>
        <v>123</v>
      </c>
      <c r="B124" s="2" t="s">
        <v>11</v>
      </c>
      <c r="C124" s="6">
        <v>1600016324</v>
      </c>
      <c r="D124" s="2" t="s">
        <v>12</v>
      </c>
      <c r="E124" s="2">
        <v>49.065</v>
      </c>
      <c r="F124" s="2">
        <v>9.5</v>
      </c>
      <c r="G124" s="2">
        <v>20</v>
      </c>
      <c r="H124" s="2"/>
      <c r="I124" s="2"/>
      <c r="J124" s="2"/>
      <c r="K124" s="2">
        <v>78.565</v>
      </c>
    </row>
    <row r="125" s="1" customFormat="1" ht="14.25" spans="1:11">
      <c r="A125" s="2">
        <f t="shared" si="3"/>
        <v>124</v>
      </c>
      <c r="B125" s="2" t="s">
        <v>11</v>
      </c>
      <c r="C125" s="6">
        <v>1600016233</v>
      </c>
      <c r="D125" s="2" t="s">
        <v>12</v>
      </c>
      <c r="E125" s="2">
        <v>49.035</v>
      </c>
      <c r="F125" s="2">
        <v>9.32</v>
      </c>
      <c r="G125" s="2">
        <v>20</v>
      </c>
      <c r="H125" s="2"/>
      <c r="I125" s="2"/>
      <c r="J125" s="2"/>
      <c r="K125" s="2">
        <v>78.355</v>
      </c>
    </row>
    <row r="126" s="1" customFormat="1" ht="14.25" spans="1:11">
      <c r="A126" s="2">
        <f t="shared" si="3"/>
        <v>125</v>
      </c>
      <c r="B126" s="2" t="s">
        <v>11</v>
      </c>
      <c r="C126" s="7">
        <v>1600016249</v>
      </c>
      <c r="D126" s="2" t="s">
        <v>12</v>
      </c>
      <c r="E126" s="2">
        <v>48.6</v>
      </c>
      <c r="F126" s="8">
        <v>9.52</v>
      </c>
      <c r="G126" s="2">
        <v>20</v>
      </c>
      <c r="H126" s="2"/>
      <c r="I126" s="2"/>
      <c r="J126" s="2"/>
      <c r="K126" s="2">
        <v>78.12</v>
      </c>
    </row>
    <row r="127" s="1" customFormat="1" ht="14.25" spans="1:11">
      <c r="A127" s="2">
        <f t="shared" si="3"/>
        <v>126</v>
      </c>
      <c r="B127" s="2" t="s">
        <v>11</v>
      </c>
      <c r="C127" s="7">
        <v>1600016318</v>
      </c>
      <c r="D127" s="2" t="s">
        <v>12</v>
      </c>
      <c r="E127" s="2">
        <v>48.5365385</v>
      </c>
      <c r="F127" s="8">
        <v>9.4</v>
      </c>
      <c r="G127" s="2">
        <v>20</v>
      </c>
      <c r="H127" s="2"/>
      <c r="I127" s="2"/>
      <c r="J127" s="10"/>
      <c r="K127" s="8">
        <v>77.9365385</v>
      </c>
    </row>
    <row r="128" s="1" customFormat="1" ht="14.25" spans="1:11">
      <c r="A128" s="2">
        <f t="shared" si="3"/>
        <v>127</v>
      </c>
      <c r="B128" s="2" t="s">
        <v>11</v>
      </c>
      <c r="C128" s="6">
        <v>1600016250</v>
      </c>
      <c r="D128" s="2" t="s">
        <v>12</v>
      </c>
      <c r="E128" s="2">
        <v>48.39</v>
      </c>
      <c r="F128" s="2">
        <v>9.42000000000001</v>
      </c>
      <c r="G128" s="2">
        <v>20</v>
      </c>
      <c r="H128" s="2"/>
      <c r="I128" s="2"/>
      <c r="J128" s="2"/>
      <c r="K128" s="2">
        <v>77.81</v>
      </c>
    </row>
    <row r="129" s="1" customFormat="1" ht="14.25" spans="1:11">
      <c r="A129" s="2">
        <f t="shared" si="3"/>
        <v>128</v>
      </c>
      <c r="B129" s="2" t="s">
        <v>11</v>
      </c>
      <c r="C129" s="6">
        <v>1600016240</v>
      </c>
      <c r="D129" s="2" t="s">
        <v>12</v>
      </c>
      <c r="E129" s="2">
        <v>47.88</v>
      </c>
      <c r="F129" s="2">
        <v>9.64</v>
      </c>
      <c r="G129" s="2">
        <v>20</v>
      </c>
      <c r="H129" s="2"/>
      <c r="I129" s="2"/>
      <c r="J129" s="2"/>
      <c r="K129" s="2">
        <v>77.52</v>
      </c>
    </row>
    <row r="130" s="1" customFormat="1" ht="14.25" spans="1:11">
      <c r="A130" s="2">
        <f t="shared" si="3"/>
        <v>129</v>
      </c>
      <c r="B130" s="2" t="s">
        <v>11</v>
      </c>
      <c r="C130" s="5">
        <v>1600016285</v>
      </c>
      <c r="D130" s="2" t="s">
        <v>12</v>
      </c>
      <c r="E130" s="2">
        <v>47.52</v>
      </c>
      <c r="F130" s="2">
        <v>9.44</v>
      </c>
      <c r="G130" s="2">
        <v>20</v>
      </c>
      <c r="H130" s="2"/>
      <c r="I130" s="2">
        <v>0.25</v>
      </c>
      <c r="J130" s="2">
        <v>0.1</v>
      </c>
      <c r="K130" s="2">
        <v>77.31</v>
      </c>
    </row>
    <row r="131" s="1" customFormat="1" ht="14.25" spans="1:11">
      <c r="A131" s="2">
        <f t="shared" ref="A131:A162" si="4">RANK(K131,$K$2:$K$162)</f>
        <v>130</v>
      </c>
      <c r="B131" s="2" t="s">
        <v>11</v>
      </c>
      <c r="C131" s="5">
        <v>1600016257</v>
      </c>
      <c r="D131" s="2" t="s">
        <v>12</v>
      </c>
      <c r="E131" s="2">
        <v>47.025</v>
      </c>
      <c r="F131" s="2">
        <v>9.7</v>
      </c>
      <c r="G131" s="2">
        <v>20</v>
      </c>
      <c r="H131" s="2"/>
      <c r="I131" s="2">
        <v>0.5</v>
      </c>
      <c r="J131" s="2">
        <v>0.05</v>
      </c>
      <c r="K131" s="2">
        <v>77.275</v>
      </c>
    </row>
    <row r="132" s="1" customFormat="1" ht="14.25" spans="1:11">
      <c r="A132" s="2">
        <f t="shared" si="4"/>
        <v>131</v>
      </c>
      <c r="B132" s="2" t="s">
        <v>11</v>
      </c>
      <c r="C132" s="5">
        <v>1600016251</v>
      </c>
      <c r="D132" s="2" t="s">
        <v>12</v>
      </c>
      <c r="E132" s="2">
        <v>47.265</v>
      </c>
      <c r="F132" s="2">
        <v>9.84</v>
      </c>
      <c r="G132" s="2">
        <v>20</v>
      </c>
      <c r="H132" s="2"/>
      <c r="I132" s="2"/>
      <c r="J132" s="2"/>
      <c r="K132" s="2">
        <v>77.105</v>
      </c>
    </row>
    <row r="133" s="1" customFormat="1" ht="14.25" spans="1:11">
      <c r="A133" s="2">
        <f t="shared" si="4"/>
        <v>132</v>
      </c>
      <c r="B133" s="2" t="s">
        <v>11</v>
      </c>
      <c r="C133" s="6">
        <v>1600016247</v>
      </c>
      <c r="D133" s="2" t="s">
        <v>12</v>
      </c>
      <c r="E133" s="2">
        <v>47.685</v>
      </c>
      <c r="F133" s="2">
        <v>9.2</v>
      </c>
      <c r="G133" s="2">
        <v>20</v>
      </c>
      <c r="H133" s="2"/>
      <c r="I133" s="2"/>
      <c r="J133" s="2"/>
      <c r="K133" s="2">
        <v>76.885</v>
      </c>
    </row>
    <row r="134" s="1" customFormat="1" ht="14.25" spans="1:11">
      <c r="A134" s="2">
        <f t="shared" si="4"/>
        <v>133</v>
      </c>
      <c r="B134" s="2" t="s">
        <v>11</v>
      </c>
      <c r="C134" s="6">
        <v>1600016243</v>
      </c>
      <c r="D134" s="2" t="s">
        <v>12</v>
      </c>
      <c r="E134" s="2">
        <v>47.205</v>
      </c>
      <c r="F134" s="2">
        <v>9.46000000000001</v>
      </c>
      <c r="G134" s="2">
        <v>20</v>
      </c>
      <c r="H134" s="2"/>
      <c r="I134" s="2"/>
      <c r="J134" s="2"/>
      <c r="K134" s="2">
        <v>76.665</v>
      </c>
    </row>
    <row r="135" s="1" customFormat="1" ht="14.25" spans="1:11">
      <c r="A135" s="2">
        <f t="shared" si="4"/>
        <v>134</v>
      </c>
      <c r="B135" s="2" t="s">
        <v>11</v>
      </c>
      <c r="C135" s="7">
        <v>1600016237</v>
      </c>
      <c r="D135" s="2" t="s">
        <v>12</v>
      </c>
      <c r="E135" s="2">
        <v>45.615</v>
      </c>
      <c r="F135" s="8">
        <v>10</v>
      </c>
      <c r="G135" s="2">
        <v>20</v>
      </c>
      <c r="H135" s="2"/>
      <c r="I135" s="2">
        <v>0.7</v>
      </c>
      <c r="J135" s="2">
        <v>0.2</v>
      </c>
      <c r="K135" s="2">
        <v>76.515</v>
      </c>
    </row>
    <row r="136" s="1" customFormat="1" ht="14.25" spans="1:11">
      <c r="A136" s="2">
        <f t="shared" si="4"/>
        <v>135</v>
      </c>
      <c r="B136" s="2" t="s">
        <v>11</v>
      </c>
      <c r="C136" s="6">
        <v>1600016205</v>
      </c>
      <c r="D136" s="2" t="s">
        <v>12</v>
      </c>
      <c r="E136" s="2">
        <v>46.26</v>
      </c>
      <c r="F136" s="2">
        <v>9.76</v>
      </c>
      <c r="G136" s="2">
        <v>20</v>
      </c>
      <c r="H136" s="2"/>
      <c r="I136" s="2"/>
      <c r="J136" s="2"/>
      <c r="K136" s="2">
        <v>76.02</v>
      </c>
    </row>
    <row r="137" s="1" customFormat="1" ht="14.25" spans="1:11">
      <c r="A137" s="2">
        <f t="shared" si="4"/>
        <v>136</v>
      </c>
      <c r="B137" s="2" t="s">
        <v>11</v>
      </c>
      <c r="C137" s="5">
        <v>1600016238</v>
      </c>
      <c r="D137" s="2" t="s">
        <v>12</v>
      </c>
      <c r="E137" s="2">
        <v>46.59</v>
      </c>
      <c r="F137" s="2">
        <v>9.38</v>
      </c>
      <c r="G137" s="2">
        <v>20</v>
      </c>
      <c r="H137" s="2"/>
      <c r="I137" s="2"/>
      <c r="J137" s="2"/>
      <c r="K137" s="2">
        <v>75.97</v>
      </c>
    </row>
    <row r="138" s="1" customFormat="1" ht="14.25" spans="1:11">
      <c r="A138" s="2">
        <f t="shared" si="4"/>
        <v>137</v>
      </c>
      <c r="B138" s="2" t="s">
        <v>11</v>
      </c>
      <c r="C138" s="6">
        <v>1600016343</v>
      </c>
      <c r="D138" s="2" t="s">
        <v>12</v>
      </c>
      <c r="E138" s="2">
        <v>45.795</v>
      </c>
      <c r="F138" s="2">
        <v>9.98</v>
      </c>
      <c r="G138" s="2">
        <v>20</v>
      </c>
      <c r="H138" s="2"/>
      <c r="I138" s="2"/>
      <c r="J138" s="2"/>
      <c r="K138" s="2">
        <v>75.775</v>
      </c>
    </row>
    <row r="139" s="1" customFormat="1" ht="14.25" spans="1:11">
      <c r="A139" s="2">
        <f t="shared" si="4"/>
        <v>138</v>
      </c>
      <c r="B139" s="2" t="s">
        <v>11</v>
      </c>
      <c r="C139" s="7">
        <v>1600016298</v>
      </c>
      <c r="D139" s="2" t="s">
        <v>12</v>
      </c>
      <c r="E139" s="2">
        <v>46.08</v>
      </c>
      <c r="F139" s="8">
        <v>9.52</v>
      </c>
      <c r="G139" s="2">
        <v>20</v>
      </c>
      <c r="H139" s="2"/>
      <c r="I139" s="2"/>
      <c r="J139" s="2"/>
      <c r="K139" s="2">
        <v>75.6</v>
      </c>
    </row>
    <row r="140" s="1" customFormat="1" ht="14.25" spans="1:11">
      <c r="A140" s="2">
        <f t="shared" si="4"/>
        <v>139</v>
      </c>
      <c r="B140" s="2" t="s">
        <v>11</v>
      </c>
      <c r="C140" s="6">
        <v>1600016346</v>
      </c>
      <c r="D140" s="2" t="s">
        <v>12</v>
      </c>
      <c r="E140" s="2">
        <v>45.9</v>
      </c>
      <c r="F140" s="2">
        <v>9.42</v>
      </c>
      <c r="G140" s="2">
        <v>20</v>
      </c>
      <c r="H140" s="2"/>
      <c r="I140" s="2"/>
      <c r="J140" s="2"/>
      <c r="K140" s="2">
        <v>75.32</v>
      </c>
    </row>
    <row r="141" s="1" customFormat="1" ht="14.25" spans="1:11">
      <c r="A141" s="2">
        <f t="shared" si="4"/>
        <v>140</v>
      </c>
      <c r="B141" s="2" t="s">
        <v>11</v>
      </c>
      <c r="C141" s="6">
        <v>1600016266</v>
      </c>
      <c r="D141" s="2" t="s">
        <v>12</v>
      </c>
      <c r="E141" s="2">
        <v>45.36</v>
      </c>
      <c r="F141" s="2">
        <v>9.7</v>
      </c>
      <c r="G141" s="2">
        <v>20</v>
      </c>
      <c r="H141" s="2"/>
      <c r="I141" s="2"/>
      <c r="J141" s="2"/>
      <c r="K141" s="2">
        <v>75.06</v>
      </c>
    </row>
    <row r="142" s="1" customFormat="1" ht="14.25" spans="1:11">
      <c r="A142" s="2">
        <f t="shared" si="4"/>
        <v>141</v>
      </c>
      <c r="B142" s="2" t="s">
        <v>11</v>
      </c>
      <c r="C142" s="7">
        <v>1600016263</v>
      </c>
      <c r="D142" s="2" t="s">
        <v>12</v>
      </c>
      <c r="E142" s="2">
        <v>45.225</v>
      </c>
      <c r="F142" s="8">
        <v>9.72</v>
      </c>
      <c r="G142" s="2">
        <v>20</v>
      </c>
      <c r="H142" s="2"/>
      <c r="I142" s="2"/>
      <c r="J142" s="2"/>
      <c r="K142" s="2">
        <v>74.945</v>
      </c>
    </row>
    <row r="143" s="1" customFormat="1" ht="14.25" spans="1:11">
      <c r="A143" s="2">
        <f t="shared" si="4"/>
        <v>142</v>
      </c>
      <c r="B143" s="2" t="s">
        <v>11</v>
      </c>
      <c r="C143" s="7">
        <v>1600016360</v>
      </c>
      <c r="D143" s="2" t="s">
        <v>12</v>
      </c>
      <c r="E143" s="2">
        <v>45.435</v>
      </c>
      <c r="F143" s="8">
        <v>9.28</v>
      </c>
      <c r="G143" s="2">
        <v>20</v>
      </c>
      <c r="H143" s="2"/>
      <c r="I143" s="2"/>
      <c r="J143" s="2"/>
      <c r="K143" s="2">
        <v>74.715</v>
      </c>
    </row>
    <row r="144" s="1" customFormat="1" ht="14.25" spans="1:11">
      <c r="A144" s="2">
        <f t="shared" si="4"/>
        <v>143</v>
      </c>
      <c r="B144" s="2" t="s">
        <v>11</v>
      </c>
      <c r="C144" s="7">
        <v>1600016354</v>
      </c>
      <c r="D144" s="2" t="s">
        <v>12</v>
      </c>
      <c r="E144" s="2">
        <v>44.64</v>
      </c>
      <c r="F144" s="8">
        <v>9.92</v>
      </c>
      <c r="G144" s="2">
        <v>20</v>
      </c>
      <c r="H144" s="2"/>
      <c r="I144" s="2"/>
      <c r="J144" s="2"/>
      <c r="K144" s="2">
        <v>74.56</v>
      </c>
    </row>
    <row r="145" s="1" customFormat="1" ht="14.25" spans="1:11">
      <c r="A145" s="2">
        <f t="shared" si="4"/>
        <v>144</v>
      </c>
      <c r="B145" s="2" t="s">
        <v>11</v>
      </c>
      <c r="C145" s="5">
        <v>1600016288</v>
      </c>
      <c r="D145" s="2" t="s">
        <v>12</v>
      </c>
      <c r="E145" s="2">
        <v>44.235</v>
      </c>
      <c r="F145" s="2">
        <v>9.7</v>
      </c>
      <c r="G145" s="2">
        <v>20</v>
      </c>
      <c r="H145" s="2"/>
      <c r="I145" s="2"/>
      <c r="J145" s="2"/>
      <c r="K145" s="2">
        <v>73.935</v>
      </c>
    </row>
    <row r="146" s="1" customFormat="1" ht="14.25" spans="1:11">
      <c r="A146" s="2">
        <f t="shared" si="4"/>
        <v>145</v>
      </c>
      <c r="B146" s="2" t="s">
        <v>11</v>
      </c>
      <c r="C146" s="5">
        <v>1600016297</v>
      </c>
      <c r="D146" s="2" t="s">
        <v>12</v>
      </c>
      <c r="E146" s="2">
        <v>44.175</v>
      </c>
      <c r="F146" s="2">
        <v>9.54</v>
      </c>
      <c r="G146" s="2">
        <v>20</v>
      </c>
      <c r="H146" s="2"/>
      <c r="I146" s="2"/>
      <c r="J146" s="2"/>
      <c r="K146" s="2">
        <v>73.715</v>
      </c>
    </row>
    <row r="147" s="1" customFormat="1" ht="14.25" spans="1:11">
      <c r="A147" s="2">
        <f t="shared" si="4"/>
        <v>146</v>
      </c>
      <c r="B147" s="2" t="s">
        <v>11</v>
      </c>
      <c r="C147" s="7">
        <v>1600016358</v>
      </c>
      <c r="D147" s="2" t="s">
        <v>12</v>
      </c>
      <c r="E147" s="2">
        <v>43.95</v>
      </c>
      <c r="F147" s="8">
        <v>9.76</v>
      </c>
      <c r="G147" s="2">
        <v>20</v>
      </c>
      <c r="H147" s="2"/>
      <c r="I147" s="2"/>
      <c r="J147" s="2"/>
      <c r="K147" s="2">
        <v>73.71</v>
      </c>
    </row>
    <row r="148" s="1" customFormat="1" ht="14.25" spans="1:11">
      <c r="A148" s="2">
        <f t="shared" si="4"/>
        <v>147</v>
      </c>
      <c r="B148" s="2" t="s">
        <v>11</v>
      </c>
      <c r="C148" s="6">
        <v>1600016261</v>
      </c>
      <c r="D148" s="2" t="s">
        <v>12</v>
      </c>
      <c r="E148" s="2">
        <v>42.78</v>
      </c>
      <c r="F148" s="2">
        <v>9.32</v>
      </c>
      <c r="G148" s="2">
        <v>20</v>
      </c>
      <c r="H148" s="2"/>
      <c r="I148" s="2"/>
      <c r="J148" s="2"/>
      <c r="K148" s="2">
        <v>72.1</v>
      </c>
    </row>
    <row r="149" s="1" customFormat="1" ht="14.25" spans="1:11">
      <c r="A149" s="2">
        <f t="shared" si="4"/>
        <v>148</v>
      </c>
      <c r="B149" s="2" t="s">
        <v>11</v>
      </c>
      <c r="C149" s="7">
        <v>1600016245</v>
      </c>
      <c r="D149" s="2" t="s">
        <v>12</v>
      </c>
      <c r="E149" s="2">
        <v>41.73</v>
      </c>
      <c r="F149" s="8">
        <v>9.2</v>
      </c>
      <c r="G149" s="2">
        <v>20</v>
      </c>
      <c r="H149" s="2"/>
      <c r="I149" s="2"/>
      <c r="J149" s="2">
        <v>0.1</v>
      </c>
      <c r="K149" s="2">
        <v>71.03</v>
      </c>
    </row>
    <row r="150" s="1" customFormat="1" ht="14.25" spans="1:11">
      <c r="A150" s="2">
        <f t="shared" si="4"/>
        <v>149</v>
      </c>
      <c r="B150" s="2" t="s">
        <v>11</v>
      </c>
      <c r="C150" s="12">
        <v>1600092909</v>
      </c>
      <c r="D150" s="13" t="s">
        <v>12</v>
      </c>
      <c r="E150" s="14">
        <v>40.74</v>
      </c>
      <c r="F150" s="15">
        <v>9.22</v>
      </c>
      <c r="G150" s="13">
        <v>20</v>
      </c>
      <c r="H150" s="16"/>
      <c r="I150" s="16"/>
      <c r="J150" s="16"/>
      <c r="K150" s="25">
        <v>69.96</v>
      </c>
    </row>
    <row r="151" s="1" customFormat="1" ht="14.25" spans="1:11">
      <c r="A151" s="2">
        <f t="shared" si="4"/>
        <v>150</v>
      </c>
      <c r="B151" s="2" t="s">
        <v>11</v>
      </c>
      <c r="C151" s="12">
        <v>1600092918</v>
      </c>
      <c r="D151" s="13" t="s">
        <v>12</v>
      </c>
      <c r="E151" s="16">
        <v>40.395</v>
      </c>
      <c r="F151" s="15">
        <v>9.52</v>
      </c>
      <c r="G151" s="13">
        <v>20</v>
      </c>
      <c r="H151" s="16"/>
      <c r="I151" s="16"/>
      <c r="J151" s="16"/>
      <c r="K151" s="25">
        <v>69.915</v>
      </c>
    </row>
    <row r="152" s="1" customFormat="1" ht="14.25" spans="1:11">
      <c r="A152" s="2">
        <f t="shared" si="4"/>
        <v>151</v>
      </c>
      <c r="B152" s="2" t="s">
        <v>11</v>
      </c>
      <c r="C152" s="5">
        <v>1600016223</v>
      </c>
      <c r="D152" s="2" t="s">
        <v>12</v>
      </c>
      <c r="E152" s="2">
        <v>40.395</v>
      </c>
      <c r="F152" s="2">
        <v>9.3</v>
      </c>
      <c r="G152" s="2">
        <v>20</v>
      </c>
      <c r="H152" s="2"/>
      <c r="I152" s="2"/>
      <c r="J152" s="2"/>
      <c r="K152" s="2">
        <v>69.695</v>
      </c>
    </row>
    <row r="153" s="1" customFormat="1" ht="14.25" spans="1:11">
      <c r="A153" s="2">
        <f t="shared" si="4"/>
        <v>152</v>
      </c>
      <c r="B153" s="2" t="s">
        <v>11</v>
      </c>
      <c r="C153" s="6">
        <v>1600016264</v>
      </c>
      <c r="D153" s="2" t="s">
        <v>12</v>
      </c>
      <c r="E153" s="2">
        <v>40.08</v>
      </c>
      <c r="F153" s="2">
        <v>9.26000000000002</v>
      </c>
      <c r="G153" s="2">
        <v>20</v>
      </c>
      <c r="H153" s="2"/>
      <c r="I153" s="2"/>
      <c r="J153" s="2"/>
      <c r="K153" s="2">
        <v>69.34</v>
      </c>
    </row>
    <row r="154" s="1" customFormat="1" ht="14.25" spans="1:11">
      <c r="A154" s="2">
        <f t="shared" si="4"/>
        <v>153</v>
      </c>
      <c r="B154" s="2" t="s">
        <v>11</v>
      </c>
      <c r="C154" s="6">
        <v>1600016349</v>
      </c>
      <c r="D154" s="2" t="s">
        <v>12</v>
      </c>
      <c r="E154" s="2">
        <v>39.255</v>
      </c>
      <c r="F154" s="2">
        <v>9.64</v>
      </c>
      <c r="G154" s="2">
        <v>20</v>
      </c>
      <c r="H154" s="2"/>
      <c r="I154" s="2"/>
      <c r="J154" s="2"/>
      <c r="K154" s="2">
        <v>68.895</v>
      </c>
    </row>
    <row r="155" s="1" customFormat="1" ht="14.25" spans="1:11">
      <c r="A155" s="2">
        <f t="shared" si="4"/>
        <v>154</v>
      </c>
      <c r="B155" s="2" t="s">
        <v>11</v>
      </c>
      <c r="C155" s="12">
        <v>1600092915</v>
      </c>
      <c r="D155" s="13" t="s">
        <v>12</v>
      </c>
      <c r="E155" s="16">
        <v>38.805</v>
      </c>
      <c r="F155" s="15">
        <v>9.18</v>
      </c>
      <c r="G155" s="13">
        <v>20</v>
      </c>
      <c r="H155" s="16"/>
      <c r="I155" s="16"/>
      <c r="J155" s="16"/>
      <c r="K155" s="25">
        <v>67.985</v>
      </c>
    </row>
    <row r="156" s="1" customFormat="1" ht="14.25" spans="1:11">
      <c r="A156" s="2">
        <f t="shared" si="4"/>
        <v>154</v>
      </c>
      <c r="B156" s="2" t="s">
        <v>11</v>
      </c>
      <c r="C156" s="5">
        <v>1600016267</v>
      </c>
      <c r="D156" s="2" t="s">
        <v>12</v>
      </c>
      <c r="E156" s="2">
        <v>38.745</v>
      </c>
      <c r="F156" s="2">
        <v>9.24</v>
      </c>
      <c r="G156" s="2">
        <v>20</v>
      </c>
      <c r="H156" s="2"/>
      <c r="I156" s="2"/>
      <c r="J156" s="2"/>
      <c r="K156" s="2">
        <v>67.985</v>
      </c>
    </row>
    <row r="157" s="1" customFormat="1" ht="14.25" spans="1:11">
      <c r="A157" s="2">
        <f t="shared" si="4"/>
        <v>156</v>
      </c>
      <c r="B157" s="2" t="s">
        <v>11</v>
      </c>
      <c r="C157" s="6">
        <v>1600016347</v>
      </c>
      <c r="D157" s="2" t="s">
        <v>12</v>
      </c>
      <c r="E157" s="2">
        <v>38.31</v>
      </c>
      <c r="F157" s="2">
        <v>9.38000000000001</v>
      </c>
      <c r="G157" s="2">
        <v>20</v>
      </c>
      <c r="H157" s="2"/>
      <c r="I157" s="2"/>
      <c r="J157" s="2"/>
      <c r="K157" s="2">
        <v>67.69</v>
      </c>
    </row>
    <row r="158" s="1" customFormat="1" ht="14.25" spans="1:11">
      <c r="A158" s="2">
        <f t="shared" si="4"/>
        <v>157</v>
      </c>
      <c r="B158" s="2" t="s">
        <v>11</v>
      </c>
      <c r="C158" s="5">
        <v>1600016206</v>
      </c>
      <c r="D158" s="2" t="s">
        <v>12</v>
      </c>
      <c r="E158" s="2">
        <v>34.89</v>
      </c>
      <c r="F158" s="2">
        <v>9.66</v>
      </c>
      <c r="G158" s="2">
        <v>20</v>
      </c>
      <c r="H158" s="2"/>
      <c r="I158" s="2">
        <v>0.25</v>
      </c>
      <c r="J158" s="2">
        <v>0.47</v>
      </c>
      <c r="K158" s="2">
        <v>65.27</v>
      </c>
    </row>
    <row r="159" s="1" customFormat="1" ht="14.25" spans="1:11">
      <c r="A159" s="2">
        <f t="shared" si="4"/>
        <v>158</v>
      </c>
      <c r="B159" s="2" t="s">
        <v>11</v>
      </c>
      <c r="C159" s="6">
        <v>1600016326</v>
      </c>
      <c r="D159" s="2" t="s">
        <v>12</v>
      </c>
      <c r="E159" s="2">
        <v>35.445</v>
      </c>
      <c r="F159" s="2">
        <v>9.30000000000001</v>
      </c>
      <c r="G159" s="2">
        <v>20</v>
      </c>
      <c r="H159" s="2"/>
      <c r="I159" s="2"/>
      <c r="J159" s="2"/>
      <c r="K159" s="2">
        <v>64.745</v>
      </c>
    </row>
    <row r="160" s="1" customFormat="1" ht="14.25" spans="1:11">
      <c r="A160" s="2">
        <f t="shared" si="4"/>
        <v>159</v>
      </c>
      <c r="B160" s="2" t="s">
        <v>11</v>
      </c>
      <c r="C160" s="12">
        <v>1600092916</v>
      </c>
      <c r="D160" s="13" t="s">
        <v>12</v>
      </c>
      <c r="E160" s="16">
        <v>35.1</v>
      </c>
      <c r="F160" s="15">
        <v>9.24</v>
      </c>
      <c r="G160" s="13">
        <v>20</v>
      </c>
      <c r="H160" s="16"/>
      <c r="I160" s="16"/>
      <c r="J160" s="16"/>
      <c r="K160" s="25">
        <v>64.34</v>
      </c>
    </row>
    <row r="161" s="1" customFormat="1" ht="14.25" spans="1:11">
      <c r="A161" s="2">
        <f t="shared" si="4"/>
        <v>160</v>
      </c>
      <c r="B161" s="2" t="s">
        <v>11</v>
      </c>
      <c r="C161" s="7">
        <v>1600016342</v>
      </c>
      <c r="D161" s="2" t="s">
        <v>12</v>
      </c>
      <c r="E161" s="2">
        <v>34.77</v>
      </c>
      <c r="F161" s="8">
        <v>9.36</v>
      </c>
      <c r="G161" s="2">
        <v>20</v>
      </c>
      <c r="H161" s="2"/>
      <c r="I161" s="2"/>
      <c r="J161" s="2"/>
      <c r="K161" s="2">
        <v>64.13</v>
      </c>
    </row>
    <row r="162" s="1" customFormat="1" ht="14.25" spans="1:11">
      <c r="A162" s="2">
        <f t="shared" si="4"/>
        <v>161</v>
      </c>
      <c r="B162" s="2" t="s">
        <v>11</v>
      </c>
      <c r="C162" s="6">
        <v>1600016327</v>
      </c>
      <c r="D162" s="2" t="s">
        <v>12</v>
      </c>
      <c r="E162" s="2">
        <v>31.89</v>
      </c>
      <c r="F162" s="2">
        <v>9.12</v>
      </c>
      <c r="G162" s="2">
        <v>20</v>
      </c>
      <c r="H162" s="2"/>
      <c r="I162" s="2"/>
      <c r="J162" s="2"/>
      <c r="K162" s="2">
        <v>61.01</v>
      </c>
    </row>
    <row r="163" spans="1:11">
      <c r="A163" s="2">
        <v>162</v>
      </c>
      <c r="B163" s="2" t="s">
        <v>11</v>
      </c>
      <c r="C163" s="17">
        <v>1600016305</v>
      </c>
      <c r="D163" s="2" t="s">
        <v>12</v>
      </c>
      <c r="E163" s="18">
        <v>31.395</v>
      </c>
      <c r="F163" s="19">
        <v>9.22000000000002</v>
      </c>
      <c r="G163" s="2">
        <v>20</v>
      </c>
      <c r="H163" s="20"/>
      <c r="I163" s="20"/>
      <c r="J163" s="20"/>
      <c r="K163" s="20">
        <v>60.615</v>
      </c>
    </row>
    <row r="164" spans="1:11">
      <c r="A164" s="2">
        <v>163</v>
      </c>
      <c r="B164" s="2" t="s">
        <v>11</v>
      </c>
      <c r="C164" s="21">
        <v>1600016341</v>
      </c>
      <c r="D164" s="2" t="s">
        <v>12</v>
      </c>
      <c r="E164" s="20">
        <v>30.03</v>
      </c>
      <c r="F164" s="19">
        <v>9.3</v>
      </c>
      <c r="G164" s="2">
        <v>20</v>
      </c>
      <c r="H164" s="20"/>
      <c r="I164" s="20"/>
      <c r="J164" s="20"/>
      <c r="K164" s="20">
        <v>59.33</v>
      </c>
    </row>
    <row r="165" spans="1:11">
      <c r="A165" s="2">
        <v>164</v>
      </c>
      <c r="B165" s="2" t="s">
        <v>11</v>
      </c>
      <c r="C165" s="17">
        <v>1600016301</v>
      </c>
      <c r="D165" s="2" t="s">
        <v>12</v>
      </c>
      <c r="E165" s="20">
        <v>27.69</v>
      </c>
      <c r="F165" s="19">
        <v>9.24000000000002</v>
      </c>
      <c r="G165" s="2">
        <v>20</v>
      </c>
      <c r="H165" s="20"/>
      <c r="I165" s="20"/>
      <c r="J165" s="20"/>
      <c r="K165" s="20">
        <v>56.93</v>
      </c>
    </row>
    <row r="166" spans="1:11">
      <c r="A166" s="2">
        <v>165</v>
      </c>
      <c r="B166" s="2" t="s">
        <v>11</v>
      </c>
      <c r="C166" s="22">
        <v>1600016328</v>
      </c>
      <c r="D166" s="13" t="s">
        <v>12</v>
      </c>
      <c r="E166" s="23">
        <v>24.885</v>
      </c>
      <c r="F166" s="24">
        <v>9.4</v>
      </c>
      <c r="G166" s="13">
        <v>20</v>
      </c>
      <c r="H166" s="23"/>
      <c r="I166" s="23"/>
      <c r="J166" s="23"/>
      <c r="K166" s="23">
        <v>54.285</v>
      </c>
    </row>
  </sheetData>
  <sortState ref="A2:K166">
    <sortCondition ref="K2" descending="1"/>
  </sortState>
  <dataValidations count="3">
    <dataValidation type="list" allowBlank="1" showInputMessage="1" showErrorMessage="1" sqref="B2:B159 B160:B166">
      <formula1>#REF!</formula1>
    </dataValidation>
    <dataValidation type="list" allowBlank="1" showInputMessage="1" showErrorMessage="1" sqref="C118:C158">
      <formula1>$F$2:$F$5</formula1>
    </dataValidation>
    <dataValidation type="list" allowBlank="1" showInputMessage="1" showErrorMessage="1" sqref="D2:D161 D162:D166">
      <formula1>[1]Sheet1!#REF!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2018-09-25T09:37:24Z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