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工作\奖励奖学金工作\校设奖励奖学金\2018-2019学年校设奖学金评选\奖学金\校设奖学金与院设不可兼得奖学金\学工网通知\"/>
    </mc:Choice>
  </mc:AlternateContent>
  <bookViews>
    <workbookView xWindow="0" yWindow="0" windowWidth="24216" windowHeight="11592" tabRatio="612" activeTab="5"/>
  </bookViews>
  <sheets>
    <sheet name="校设本科生" sheetId="1" r:id="rId1"/>
    <sheet name="校设研究生" sheetId="3" r:id="rId2"/>
    <sheet name="院设不可兼得奖学金" sheetId="2" r:id="rId3"/>
    <sheet name="18法学校设名额分配" sheetId="5" r:id="rId4"/>
    <sheet name="18法本法硕校设名额分配" sheetId="6" r:id="rId5"/>
    <sheet name="17法律校设名额分配" sheetId="7" r:id="rId6"/>
  </sheets>
  <definedNames>
    <definedName name="_xlnm._FilterDatabase" localSheetId="4" hidden="1">'18法本法硕校设名额分配'!$A$1:$H$8</definedName>
    <definedName name="_xlnm._FilterDatabase" localSheetId="3" hidden="1">'18法学校设名额分配'!$A$1:$H$14</definedName>
  </definedNames>
  <calcPr calcId="162913"/>
</workbook>
</file>

<file path=xl/calcChain.xml><?xml version="1.0" encoding="utf-8"?>
<calcChain xmlns="http://schemas.openxmlformats.org/spreadsheetml/2006/main">
  <c r="D2" i="3" l="1"/>
  <c r="D2" i="1"/>
  <c r="D7" i="3"/>
  <c r="D8" i="3"/>
  <c r="D9" i="3"/>
  <c r="D10" i="1"/>
  <c r="D9" i="1"/>
  <c r="D8" i="1"/>
  <c r="D4" i="3"/>
  <c r="D5" i="3"/>
  <c r="D5" i="1"/>
  <c r="E17" i="2"/>
  <c r="E16" i="2"/>
  <c r="E15" i="2"/>
  <c r="E14" i="2"/>
  <c r="E13" i="2"/>
  <c r="E12" i="2"/>
  <c r="E11" i="2"/>
  <c r="E10" i="2"/>
  <c r="E9" i="2"/>
  <c r="E8" i="2"/>
  <c r="E7" i="2"/>
  <c r="E6" i="2"/>
  <c r="E5" i="2"/>
  <c r="E4" i="2"/>
  <c r="E3" i="2"/>
  <c r="D3" i="3"/>
  <c r="D6" i="3"/>
  <c r="D10" i="3"/>
  <c r="D12" i="3"/>
  <c r="D11" i="3"/>
  <c r="D13" i="3"/>
  <c r="D14" i="3"/>
  <c r="D3" i="1"/>
  <c r="D4" i="1"/>
  <c r="D6" i="1"/>
  <c r="D7" i="1"/>
  <c r="D11" i="1"/>
</calcChain>
</file>

<file path=xl/sharedStrings.xml><?xml version="1.0" encoding="utf-8"?>
<sst xmlns="http://schemas.openxmlformats.org/spreadsheetml/2006/main" count="177" uniqueCount="146">
  <si>
    <t>奖学金名称</t>
  </si>
  <si>
    <t>名额</t>
  </si>
  <si>
    <t>金额</t>
  </si>
  <si>
    <t>特殊材料</t>
  </si>
  <si>
    <t>特殊要求</t>
  </si>
  <si>
    <t>李彦宏奖学金</t>
  </si>
  <si>
    <t>廖凯原奖学金（本）</t>
  </si>
  <si>
    <t>三星奖学金（本）</t>
  </si>
  <si>
    <t>君远奖学金（本科生）</t>
  </si>
  <si>
    <t>李惠荣奖学金</t>
  </si>
  <si>
    <t>电子版感谢信，抬头：尊敬的李惠荣先生</t>
  </si>
  <si>
    <t>廖凯原奖学金（研究生）</t>
  </si>
  <si>
    <t>君远奖学金（研究生）</t>
  </si>
  <si>
    <t>研究生前一学习阶段在上海，君远奖学金往届获奖者优先</t>
  </si>
  <si>
    <t>广药王老吉奖学金</t>
  </si>
  <si>
    <t>柏莱诗奖学金</t>
  </si>
  <si>
    <t>广东籍优先</t>
  </si>
  <si>
    <t>方正奖学金</t>
  </si>
  <si>
    <t>三菱东京日联银行奖学金</t>
  </si>
  <si>
    <t>法学院院设（不可兼得）奖学金分配计划（如出现本年级人选不符合奖学金要求或名额空缺，学院将会调剂至其他年级）</t>
  </si>
  <si>
    <t>序号</t>
  </si>
  <si>
    <t>个人金额</t>
  </si>
  <si>
    <t>前提条件</t>
  </si>
  <si>
    <t>余超奖学金</t>
  </si>
  <si>
    <t>东方公证英才奖学金</t>
  </si>
  <si>
    <t>宜信奖学金</t>
  </si>
  <si>
    <t>本科生</t>
  </si>
  <si>
    <t>岳成奖学金一等</t>
  </si>
  <si>
    <t>大三大四本科生或研究生</t>
  </si>
  <si>
    <t>天道酬勤奖学金</t>
  </si>
  <si>
    <t>硕士研究生</t>
  </si>
  <si>
    <t>理律奖学金</t>
  </si>
  <si>
    <t>大四本科或研究生</t>
  </si>
  <si>
    <t>张汉宁奖学金</t>
  </si>
  <si>
    <t>家庭经济困难优先</t>
  </si>
  <si>
    <t>列阳奖学金</t>
  </si>
  <si>
    <t>岳成奖学金二等</t>
  </si>
  <si>
    <t>85校友奖学金</t>
  </si>
  <si>
    <t>北大法宝学术奖</t>
  </si>
  <si>
    <t>需提交对法律信息、法律信息检索、国内外专业法律数据库的深入研究性论文成果，以及对法律数据库提出具有建设性意见和建议的报告</t>
  </si>
  <si>
    <t>95级本科奖学金</t>
  </si>
  <si>
    <t>法律硕士，家庭经济困难者优先</t>
  </si>
  <si>
    <t>中伦文德奖学金一等</t>
  </si>
  <si>
    <t>中伦文德奖学金二等</t>
  </si>
  <si>
    <t>北大英华实践奖</t>
  </si>
  <si>
    <t>本科生2名，法律3名，法学3名，博士2名</t>
  </si>
  <si>
    <t>经济法学</t>
  </si>
  <si>
    <t>法学（国际经济法）</t>
  </si>
  <si>
    <t>民商法学</t>
  </si>
  <si>
    <t>刑法学</t>
  </si>
  <si>
    <t>宪法学与行政法学</t>
  </si>
  <si>
    <t>法学（商法）</t>
  </si>
  <si>
    <t>法学（知识产权法）</t>
  </si>
  <si>
    <t>国际法学</t>
  </si>
  <si>
    <t>法学理论</t>
  </si>
  <si>
    <t>诉讼法学（刑诉方向）</t>
  </si>
  <si>
    <t>法律史</t>
  </si>
  <si>
    <t>诉讼法学（民诉方向）</t>
  </si>
  <si>
    <t>环境与资源保护法学</t>
  </si>
  <si>
    <t>商法</t>
  </si>
  <si>
    <t>民商事争议解决</t>
  </si>
  <si>
    <t>财税法</t>
  </si>
  <si>
    <t>电子商务法</t>
  </si>
  <si>
    <t>国际商法</t>
  </si>
  <si>
    <t>金融法</t>
  </si>
  <si>
    <t>经济法（公司法与证券法）</t>
  </si>
  <si>
    <t>知识产权法</t>
  </si>
  <si>
    <t>诉讼法</t>
  </si>
  <si>
    <t>民法</t>
  </si>
  <si>
    <t>房地产法</t>
  </si>
  <si>
    <t>经济法（市场竞争法）</t>
  </si>
  <si>
    <t>法律与公共政策</t>
  </si>
  <si>
    <t>刑法</t>
  </si>
  <si>
    <t>POSCO二等</t>
    <phoneticPr fontId="16" type="noConversion"/>
  </si>
  <si>
    <t>永旺奖学金</t>
    <phoneticPr fontId="16" type="noConversion"/>
  </si>
  <si>
    <t>苏州工业园区奖学金</t>
  </si>
  <si>
    <t>北京大学一等奖学金</t>
    <phoneticPr fontId="14" type="noConversion"/>
  </si>
  <si>
    <t>北京大学二等奖学金</t>
    <phoneticPr fontId="14" type="noConversion"/>
  </si>
  <si>
    <t>北京大学三等奖学金</t>
    <phoneticPr fontId="14" type="noConversion"/>
  </si>
  <si>
    <t>潮商会十一兄弟奖学金</t>
    <phoneticPr fontId="16" type="noConversion"/>
  </si>
  <si>
    <t>五四奖学金</t>
    <phoneticPr fontId="14" type="noConversion"/>
  </si>
  <si>
    <t>五四奖学金</t>
    <phoneticPr fontId="14" type="noConversion"/>
  </si>
  <si>
    <t>1.纸质版奖学金登记表；
2.电子版感谢信，尊敬的李彦宏学长、马东敏女士</t>
    <phoneticPr fontId="14" type="noConversion"/>
  </si>
  <si>
    <t>成绩：原则上素质综合测评成绩排名前10名</t>
  </si>
  <si>
    <t>1.《三星申请表》纸质版及电子版，本科生须附成绩单；
2.《三星大学奖学金联名申报名单》电子版；
3.电子版感谢信，抬头：尊敬的三星集团</t>
    <phoneticPr fontId="14" type="noConversion"/>
  </si>
  <si>
    <t>高中需就读于上海
君远奖获奖学生优先考虑</t>
    <phoneticPr fontId="14" type="noConversion"/>
  </si>
  <si>
    <t>纸质版奖学金登记表</t>
  </si>
  <si>
    <t>电子版个人陈述，叙述上一学年成绩及申请理由</t>
  </si>
  <si>
    <t>1.纸质版奖学金登记表；
2.电子版英文感谢信（感谢信抬头：Dear Prof.Leo；注意奖学金英文写法：Leo KoGuan Scholarship）。</t>
    <phoneticPr fontId="14" type="noConversion"/>
  </si>
  <si>
    <t>电子版感谢信（尊敬的朱志明先生）</t>
  </si>
  <si>
    <t>电子版感谢信（尊敬的潮商会十一兄弟）</t>
  </si>
  <si>
    <t>1.《三菱日联银行奖学金获奖学生信息汇总表》电子版；2.《三菱日联银行奖学金个人信息登记表》纸版（附照片及Email）；3.纸版加盖教务公章成绩单</t>
  </si>
  <si>
    <t>全日制刑法和人权法方向的硕士研究生4人，金融犯罪研究方向的硕士研究生2人</t>
    <phoneticPr fontId="16" type="noConversion"/>
  </si>
  <si>
    <t>1.纸质版奖学金登记表；
2.电子版英文感谢信（感谢信抬头：Dear Prof.Leo；注意奖学金英文写法：Leo KoGuan Scholarship，生活照须附在感谢信之后）。</t>
    <phoneticPr fontId="14" type="noConversion"/>
  </si>
  <si>
    <t>18法学</t>
    <phoneticPr fontId="14" type="noConversion"/>
  </si>
  <si>
    <t>18法本法硕</t>
    <phoneticPr fontId="14" type="noConversion"/>
  </si>
  <si>
    <t>18法律</t>
    <phoneticPr fontId="14" type="noConversion"/>
  </si>
  <si>
    <t>18博</t>
    <phoneticPr fontId="14" type="noConversion"/>
  </si>
  <si>
    <t>本科生1名，研究生1名
年级前30名或专业方向前30%，经济困难优先</t>
    <phoneticPr fontId="14" type="noConversion"/>
  </si>
  <si>
    <t>限本科生
成绩排名年级前20名或专业（方向）前10%</t>
    <phoneticPr fontId="16" type="noConversion"/>
  </si>
  <si>
    <t>人数</t>
    <phoneticPr fontId="14" type="noConversion"/>
  </si>
  <si>
    <t>廖凯原奖学金（研究生）
20000</t>
    <phoneticPr fontId="14" type="noConversion"/>
  </si>
  <si>
    <t>永旺奖学金
10000</t>
    <phoneticPr fontId="16" type="noConversion"/>
  </si>
  <si>
    <t>广药王老吉奖学金
5000</t>
    <phoneticPr fontId="14" type="noConversion"/>
  </si>
  <si>
    <t>方正奖学金
5000</t>
    <phoneticPr fontId="14" type="noConversion"/>
  </si>
  <si>
    <t>国际公法</t>
  </si>
  <si>
    <t>宪法与行政法</t>
  </si>
  <si>
    <t>北京大学二等奖学金
6000</t>
    <phoneticPr fontId="14" type="noConversion"/>
  </si>
  <si>
    <t>北京大学三等奖学金
4000</t>
    <phoneticPr fontId="14" type="noConversion"/>
  </si>
  <si>
    <t>16本</t>
    <phoneticPr fontId="14" type="noConversion"/>
  </si>
  <si>
    <t xml:space="preserve">17本 </t>
    <phoneticPr fontId="14" type="noConversion"/>
  </si>
  <si>
    <t>18本</t>
    <phoneticPr fontId="14" type="noConversion"/>
  </si>
  <si>
    <t>17法律</t>
    <phoneticPr fontId="14" type="noConversion"/>
  </si>
  <si>
    <t>16博</t>
    <phoneticPr fontId="14" type="noConversion"/>
  </si>
  <si>
    <t>17博</t>
    <phoneticPr fontId="14" type="noConversion"/>
  </si>
  <si>
    <t>成绩：原则上素质综合测评成绩排名前10名</t>
    <phoneticPr fontId="14" type="noConversion"/>
  </si>
  <si>
    <t>1.电子版感谢信（尊敬的POSCO集团）；
2.POSCO奖学金获奖学生登记表（中英文填写）</t>
    <phoneticPr fontId="14" type="noConversion"/>
  </si>
  <si>
    <t>1. 纸质版奖学金登记表；
2.电子版感谢信（尊敬的永旺1%俱乐部、永旺商业有限公司，内容包括对永旺的认识和理解）</t>
    <phoneticPr fontId="16" type="noConversion"/>
  </si>
  <si>
    <t>1. 奖学金登记表                             2. 电子版感谢信（尊敬的北大方正集团有限公司）</t>
  </si>
  <si>
    <t>廖凯原奖学金（研究生）
20000</t>
    <phoneticPr fontId="14" type="noConversion"/>
  </si>
  <si>
    <t>北京大学二等奖学金
6000</t>
    <phoneticPr fontId="14" type="noConversion"/>
  </si>
  <si>
    <t>方正奖学金
5000</t>
    <phoneticPr fontId="14" type="noConversion"/>
  </si>
  <si>
    <t>北京大学三等奖学金
4000</t>
    <phoneticPr fontId="14" type="noConversion"/>
  </si>
  <si>
    <t>18法学硕士
专业</t>
    <phoneticPr fontId="14" type="noConversion"/>
  </si>
  <si>
    <t>18法本法硕
专业</t>
    <phoneticPr fontId="14" type="noConversion"/>
  </si>
  <si>
    <t>17法律硕士
专业</t>
    <phoneticPr fontId="14" type="noConversion"/>
  </si>
  <si>
    <t>至少具备下列条件之一：
1)成绩/素质综合测评排名前10%（含10%）,且无不及格科目及重修科目；
2)在思想品德方面有突出事迹并获校级以上表彰；
3)以北京大学学生身份取得以下学术成果：独著或合著学术著作；以第一作者身份在本专业高水平学术刊物发表较高学术价值论文；在专业领域学科竞赛中获得有学术影响力的奖项或在科技发明活动中获得较高科技含量的发明专利；在学术领域取得其他有较高学术影响力的成绩；
4)在文体活动中，参加国际和全国性比赛获得前三名，参加省级比赛获得第一名，为国家和学校赢得荣誉（集体项目应为主要队员或演员）；
5) 在社会工作、社会实践、志愿服务、公益活动等方面做出突出贡献；
6)在其它方面有突出事迹或专长受到省级及以上奖励。</t>
    <phoneticPr fontId="14" type="noConversion"/>
  </si>
  <si>
    <t>1.电子版《五四奖学金申请表》
2.电子版《五四奖学金推荐学生信息汇总表》
3.一张以上个人生活照（电子版）</t>
    <phoneticPr fontId="14" type="noConversion"/>
  </si>
  <si>
    <t>16本</t>
    <phoneticPr fontId="14" type="noConversion"/>
  </si>
  <si>
    <t>17本</t>
    <phoneticPr fontId="14" type="noConversion"/>
  </si>
  <si>
    <t>18本</t>
    <phoneticPr fontId="14" type="noConversion"/>
  </si>
  <si>
    <t>18法学</t>
    <phoneticPr fontId="14" type="noConversion"/>
  </si>
  <si>
    <t>18法本法硕</t>
    <phoneticPr fontId="14" type="noConversion"/>
  </si>
  <si>
    <t>17法律</t>
    <phoneticPr fontId="14" type="noConversion"/>
  </si>
  <si>
    <t>16博</t>
    <phoneticPr fontId="14" type="noConversion"/>
  </si>
  <si>
    <t>17博</t>
    <phoneticPr fontId="14" type="noConversion"/>
  </si>
  <si>
    <t>至少具备下列条件之一：
1)成绩/素质综合测评排名前10%（含10%）,且无不及格科目及重修科目；
2)在思想品德方面有突出事迹并获校级以上表彰；
3)以北京大学学生身份取得以下学术成果：独著或合著学术著作；以第一作者身份在本专业高水平学术刊物发表较高学术价值论文；在专业领域学科竞赛中获得有学术影响力的奖项或在科技发明活动中获得较高科技含量的发明专利；在学术领域取得其他有较高学术影响力的成绩；
4)在文体活动中，参加国际和全国性比赛获得前三名，参加省级比赛获得第一名，为国家和学校赢得荣誉（集体项目应为主要队员或演员）；
5) 在社会工作、社会实践、志愿服务、公益活动等方面做出突出贡献；
6)在其它方面有突出事迹或专长受到省级及以上奖励。</t>
    <phoneticPr fontId="14" type="noConversion"/>
  </si>
  <si>
    <t>10月9日提交材料</t>
    <phoneticPr fontId="14" type="noConversion"/>
  </si>
  <si>
    <t>国家奖学金
20000</t>
    <phoneticPr fontId="14" type="noConversion"/>
  </si>
  <si>
    <t>国家奖学金
20000</t>
    <phoneticPr fontId="14" type="noConversion"/>
  </si>
  <si>
    <t>国家奖学金
20000</t>
    <phoneticPr fontId="14" type="noConversion"/>
  </si>
  <si>
    <r>
      <t xml:space="preserve">大三学生，需参加专门的奖学金颁奖典礼，女生优先。
注：二等奖学金分2年发放，须通过基金会年度审核，具体见评审细则。
</t>
    </r>
    <r>
      <rPr>
        <b/>
        <sz val="10"/>
        <color theme="1"/>
        <rFont val="宋体"/>
        <family val="3"/>
        <charset val="134"/>
      </rPr>
      <t>10月16日提交材料</t>
    </r>
    <phoneticPr fontId="16" type="noConversion"/>
  </si>
  <si>
    <r>
      <t xml:space="preserve">大二、大三学生
需参加专门的颁奖典礼
</t>
    </r>
    <r>
      <rPr>
        <b/>
        <sz val="10"/>
        <color theme="1"/>
        <rFont val="宋体"/>
        <family val="3"/>
        <charset val="134"/>
      </rPr>
      <t>10月16日提交材料</t>
    </r>
    <phoneticPr fontId="14" type="noConversion"/>
  </si>
  <si>
    <r>
      <t xml:space="preserve">研究生二年级
</t>
    </r>
    <r>
      <rPr>
        <b/>
        <sz val="10"/>
        <color theme="1"/>
        <rFont val="宋体"/>
        <family val="3"/>
        <charset val="134"/>
      </rPr>
      <t>10月16日提交材料</t>
    </r>
    <phoneticPr fontId="14" type="noConversion"/>
  </si>
  <si>
    <t>班级前5名或年级前10名；另外2名额由房地产法中心评定，2个名额由经济法与比较法研究中心评定</t>
    <phoneticPr fontId="14" type="noConversion"/>
  </si>
  <si>
    <t>班级前5名或年级前10名；另外4名额由房地产法中心评定，4个名额由经济法与比较法研究中心评定</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</si>
</sst>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2"/>
      <color theme="1"/>
      <name val="DengXian"/>
      <charset val="134"/>
      <scheme val="minor"/>
    </font>
    <font>
      <b/>
      <sz val="12"/>
      <name val="宋体"/>
      <family val="3"/>
      <charset val="134"/>
    </font>
    <font>
      <b/>
      <sz val="11"/>
      <name val="宋体"/>
      <family val="3"/>
      <charset val="134"/>
    </font>
    <font>
      <sz val="11"/>
      <name val="宋体"/>
      <family val="3"/>
      <charset val="134"/>
    </font>
    <font>
      <sz val="11"/>
      <color theme="1"/>
      <name val="宋体"/>
      <family val="3"/>
      <charset val="134"/>
    </font>
    <font>
      <sz val="12"/>
      <name val="宋体"/>
      <family val="3"/>
      <charset val="134"/>
    </font>
    <font>
      <sz val="12"/>
      <color theme="1"/>
      <name val="宋体"/>
      <family val="3"/>
      <charset val="134"/>
    </font>
    <font>
      <sz val="11"/>
      <color theme="1"/>
      <name val="DengXian"/>
      <charset val="134"/>
      <scheme val="minor"/>
    </font>
    <font>
      <b/>
      <sz val="11"/>
      <color theme="1"/>
      <name val="宋体"/>
      <family val="3"/>
      <charset val="134"/>
    </font>
    <font>
      <sz val="11"/>
      <color indexed="8"/>
      <name val="仿宋_GB2312"/>
      <charset val="134"/>
    </font>
    <font>
      <sz val="11"/>
      <color rgb="FFFF0000"/>
      <name val="宋体"/>
      <family val="3"/>
      <charset val="134"/>
    </font>
    <font>
      <sz val="11"/>
      <color rgb="FF003A1A"/>
      <name val="宋体"/>
      <family val="3"/>
      <charset val="134"/>
    </font>
    <font>
      <sz val="11"/>
      <color theme="1"/>
      <name val="宋体"/>
      <family val="3"/>
      <charset val="134"/>
    </font>
    <font>
      <sz val="11"/>
      <name val="宋体"/>
      <family val="3"/>
      <charset val="134"/>
    </font>
    <font>
      <sz val="9"/>
      <name val="DengXian"/>
      <charset val="134"/>
      <scheme val="minor"/>
    </font>
    <font>
      <sz val="11"/>
      <color indexed="8"/>
      <name val="宋体"/>
      <family val="3"/>
      <charset val="134"/>
    </font>
    <font>
      <sz val="9"/>
      <name val="宋体"/>
      <family val="3"/>
      <charset val="134"/>
    </font>
    <font>
      <sz val="10"/>
      <name val="宋体"/>
      <family val="3"/>
      <charset val="134"/>
    </font>
    <font>
      <sz val="11"/>
      <color theme="1"/>
      <name val="DengXian"/>
      <family val="3"/>
      <charset val="134"/>
      <scheme val="minor"/>
    </font>
    <font>
      <b/>
      <sz val="11"/>
      <color indexed="8"/>
      <name val="宋体"/>
      <family val="3"/>
      <charset val="134"/>
    </font>
    <font>
      <b/>
      <sz val="12"/>
      <color theme="1"/>
      <name val="DengXian"/>
      <charset val="134"/>
      <scheme val="minor"/>
    </font>
    <font>
      <b/>
      <sz val="11"/>
      <color rgb="FFFF0000"/>
      <name val="宋体"/>
      <family val="3"/>
      <charset val="134"/>
    </font>
    <font>
      <sz val="10"/>
      <color theme="1"/>
      <name val="宋体"/>
      <family val="3"/>
      <charset val="134"/>
    </font>
    <font>
      <sz val="10"/>
      <color indexed="8"/>
      <name val="宋体"/>
      <family val="3"/>
      <charset val="134"/>
    </font>
    <font>
      <b/>
      <sz val="12"/>
      <color theme="1"/>
      <name val="宋体"/>
      <family val="3"/>
      <charset val="134"/>
    </font>
    <font>
      <b/>
      <sz val="10"/>
      <color theme="1"/>
      <name val="宋体"/>
      <family val="3"/>
      <charset val="134"/>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top/>
      <bottom/>
      <diagonal/>
    </border>
    <border>
      <left style="thin">
        <color indexed="64"/>
      </left>
      <right style="medium">
        <color indexed="64"/>
      </right>
      <top style="thin">
        <color auto="1"/>
      </top>
      <bottom/>
      <diagonal/>
    </border>
    <border>
      <left style="thin">
        <color indexed="64"/>
      </left>
      <right style="medium">
        <color indexed="64"/>
      </right>
      <top/>
      <bottom/>
      <diagonal/>
    </border>
    <border>
      <left style="thin">
        <color auto="1"/>
      </left>
      <right/>
      <top/>
      <bottom style="thin">
        <color auto="1"/>
      </bottom>
      <diagonal/>
    </border>
  </borders>
  <cellStyleXfs count="5">
    <xf numFmtId="0" fontId="0" fillId="0" borderId="0"/>
    <xf numFmtId="0" fontId="7" fillId="0" borderId="0"/>
    <xf numFmtId="0" fontId="7" fillId="0" borderId="0">
      <alignment vertical="center"/>
    </xf>
    <xf numFmtId="0" fontId="5" fillId="0" borderId="0"/>
    <xf numFmtId="0" fontId="18" fillId="0" borderId="0">
      <alignment vertical="center"/>
    </xf>
  </cellStyleXfs>
  <cellXfs count="153">
    <xf numFmtId="0" fontId="0" fillId="0" borderId="0" xfId="0"/>
    <xf numFmtId="0" fontId="4" fillId="0" borderId="1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0" xfId="3" applyFont="1" applyFill="1" applyAlignment="1">
      <alignment horizontal="center" vertical="center" wrapText="1" shrinkToFit="1"/>
    </xf>
    <xf numFmtId="0" fontId="5" fillId="0" borderId="0" xfId="3" applyFont="1" applyFill="1" applyAlignment="1">
      <alignment horizontal="center" vertical="center" wrapText="1"/>
    </xf>
    <xf numFmtId="0" fontId="11" fillId="0" borderId="1"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4" fillId="0" borderId="11" xfId="2"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0" fontId="3" fillId="0" borderId="11" xfId="3" applyNumberFormat="1" applyFont="1" applyFill="1" applyBorder="1" applyAlignment="1">
      <alignment horizontal="center" vertical="center" wrapText="1"/>
    </xf>
    <xf numFmtId="0" fontId="3" fillId="0" borderId="12" xfId="3" applyNumberFormat="1" applyFont="1" applyFill="1" applyBorder="1" applyAlignment="1">
      <alignment horizontal="center" vertical="center" wrapText="1"/>
    </xf>
    <xf numFmtId="0" fontId="3" fillId="0" borderId="21" xfId="3"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0" xfId="3"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3" fillId="0" borderId="10" xfId="3" applyNumberFormat="1" applyFont="1" applyFill="1" applyBorder="1" applyAlignment="1">
      <alignment horizontal="center" vertical="center" wrapText="1"/>
    </xf>
    <xf numFmtId="0" fontId="12" fillId="0" borderId="23" xfId="3" applyFont="1" applyFill="1" applyBorder="1" applyAlignment="1">
      <alignment horizontal="center" vertical="center" wrapText="1"/>
    </xf>
    <xf numFmtId="0" fontId="3" fillId="0" borderId="22" xfId="3" applyFont="1" applyFill="1" applyBorder="1" applyAlignment="1">
      <alignment horizontal="center" vertical="center" wrapText="1"/>
    </xf>
    <xf numFmtId="0" fontId="6" fillId="0" borderId="28" xfId="0" applyFont="1" applyFill="1" applyBorder="1" applyAlignment="1">
      <alignment horizontal="center" vertical="center" wrapText="1"/>
    </xf>
    <xf numFmtId="0" fontId="3" fillId="0" borderId="1" xfId="4" applyFont="1" applyFill="1" applyBorder="1" applyAlignment="1">
      <alignment horizontal="center" vertical="center"/>
    </xf>
    <xf numFmtId="0" fontId="4" fillId="0" borderId="1" xfId="4"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2" fillId="0" borderId="10" xfId="3" applyNumberFormat="1" applyFont="1" applyFill="1" applyBorder="1" applyAlignment="1">
      <alignment horizontal="center" vertical="center" wrapText="1"/>
    </xf>
    <xf numFmtId="0" fontId="12" fillId="0" borderId="3" xfId="3" applyFont="1" applyFill="1" applyBorder="1" applyAlignment="1">
      <alignment horizontal="center" vertical="center" wrapText="1"/>
    </xf>
    <xf numFmtId="0" fontId="3" fillId="0" borderId="3" xfId="2"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21" xfId="0" applyFont="1" applyFill="1" applyBorder="1" applyAlignment="1">
      <alignment horizontal="center" vertical="center" wrapText="1"/>
    </xf>
    <xf numFmtId="0" fontId="11" fillId="0" borderId="18" xfId="2" applyFont="1" applyFill="1" applyBorder="1" applyAlignment="1">
      <alignment horizontal="center" vertical="center" wrapText="1"/>
    </xf>
    <xf numFmtId="0" fontId="4" fillId="0" borderId="22" xfId="0" applyFont="1" applyFill="1" applyBorder="1" applyAlignment="1">
      <alignment horizontal="center" vertical="center" wrapText="1"/>
    </xf>
    <xf numFmtId="0" fontId="15" fillId="0" borderId="18" xfId="0" applyNumberFormat="1" applyFont="1" applyFill="1" applyBorder="1" applyAlignment="1">
      <alignment horizontal="left" vertical="center" wrapText="1"/>
    </xf>
    <xf numFmtId="0" fontId="4" fillId="0" borderId="18" xfId="0" applyFont="1" applyFill="1" applyBorder="1" applyAlignment="1">
      <alignment horizontal="left" vertical="center" wrapText="1"/>
    </xf>
    <xf numFmtId="0" fontId="15" fillId="0" borderId="22" xfId="0" applyNumberFormat="1" applyFont="1" applyFill="1" applyBorder="1" applyAlignment="1">
      <alignment horizontal="left" vertical="center" wrapText="1"/>
    </xf>
    <xf numFmtId="0" fontId="4" fillId="0" borderId="19"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0" fontId="20" fillId="0" borderId="0" xfId="0" applyFont="1" applyFill="1" applyAlignment="1">
      <alignment horizontal="center"/>
    </xf>
    <xf numFmtId="0" fontId="5" fillId="0" borderId="1" xfId="0" applyFont="1" applyFill="1" applyBorder="1" applyAlignment="1">
      <alignment horizontal="center" vertical="center"/>
    </xf>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vertical="center"/>
    </xf>
    <xf numFmtId="0" fontId="6" fillId="0" borderId="0" xfId="0" applyFont="1" applyFill="1" applyAlignment="1">
      <alignment horizontal="center" vertical="center" wrapText="1"/>
    </xf>
    <xf numFmtId="0" fontId="6" fillId="0" borderId="30"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6" fillId="0" borderId="0" xfId="0" applyFont="1" applyFill="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0" xfId="0" applyFont="1" applyFill="1" applyAlignment="1">
      <alignment horizontal="center" wrapText="1"/>
    </xf>
    <xf numFmtId="0" fontId="17" fillId="0" borderId="22" xfId="0" applyNumberFormat="1" applyFont="1" applyFill="1" applyBorder="1" applyAlignment="1">
      <alignment horizontal="left" vertical="center" wrapText="1"/>
    </xf>
    <xf numFmtId="0" fontId="6" fillId="0" borderId="30" xfId="0" applyFont="1" applyFill="1" applyBorder="1" applyAlignment="1">
      <alignment horizontal="center" wrapText="1"/>
    </xf>
    <xf numFmtId="0" fontId="17" fillId="0" borderId="11" xfId="0" applyNumberFormat="1" applyFont="1" applyFill="1" applyBorder="1" applyAlignment="1">
      <alignment horizontal="left" vertical="center" wrapText="1"/>
    </xf>
    <xf numFmtId="0" fontId="7" fillId="0" borderId="0" xfId="0" applyFont="1" applyFill="1" applyAlignment="1">
      <alignment wrapText="1"/>
    </xf>
    <xf numFmtId="0" fontId="8" fillId="0" borderId="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30" xfId="0" applyFont="1" applyFill="1" applyBorder="1" applyAlignment="1">
      <alignment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Alignment="1">
      <alignment wrapText="1"/>
    </xf>
    <xf numFmtId="0" fontId="20" fillId="0" borderId="0" xfId="0" applyFont="1" applyFill="1"/>
    <xf numFmtId="0" fontId="0" fillId="0" borderId="1" xfId="0" applyFill="1" applyBorder="1"/>
    <xf numFmtId="0" fontId="0" fillId="0" borderId="0" xfId="0" applyFill="1"/>
    <xf numFmtId="0" fontId="5" fillId="0" borderId="1" xfId="0" applyFont="1" applyFill="1" applyBorder="1" applyAlignment="1">
      <alignment vertical="center"/>
    </xf>
    <xf numFmtId="0" fontId="0" fillId="0" borderId="1" xfId="0" applyFill="1" applyBorder="1" applyAlignment="1">
      <alignment vertical="center"/>
    </xf>
    <xf numFmtId="0" fontId="5" fillId="0" borderId="3" xfId="0" applyFont="1" applyFill="1" applyBorder="1" applyAlignment="1">
      <alignment vertical="center"/>
    </xf>
    <xf numFmtId="0" fontId="6" fillId="0" borderId="1" xfId="0" applyFont="1" applyFill="1" applyBorder="1" applyAlignment="1">
      <alignment horizontal="center" vertical="center"/>
    </xf>
    <xf numFmtId="1" fontId="0" fillId="0" borderId="0" xfId="0" applyNumberFormat="1" applyFill="1"/>
    <xf numFmtId="0" fontId="0" fillId="0" borderId="3" xfId="0" applyFill="1" applyBorder="1" applyAlignment="1">
      <alignment vertical="center"/>
    </xf>
    <xf numFmtId="1" fontId="0" fillId="0" borderId="0" xfId="0" applyNumberFormat="1" applyFill="1" applyAlignment="1">
      <alignment horizontal="center"/>
    </xf>
    <xf numFmtId="0" fontId="21" fillId="0" borderId="24" xfId="3" applyFont="1" applyFill="1" applyBorder="1" applyAlignment="1">
      <alignment horizontal="center" vertical="center" wrapText="1"/>
    </xf>
    <xf numFmtId="0" fontId="21" fillId="0" borderId="24" xfId="2" applyFont="1" applyFill="1" applyBorder="1" applyAlignment="1">
      <alignment horizontal="center" vertical="center" wrapText="1"/>
    </xf>
    <xf numFmtId="0" fontId="22" fillId="0" borderId="23"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7" fillId="0" borderId="12" xfId="1" applyFont="1" applyFill="1" applyBorder="1" applyAlignment="1">
      <alignment horizontal="left" vertical="center" wrapText="1"/>
    </xf>
    <xf numFmtId="49" fontId="23" fillId="0" borderId="22" xfId="0" applyNumberFormat="1" applyFont="1" applyFill="1" applyBorder="1" applyAlignment="1">
      <alignment horizontal="left" vertical="center" wrapText="1"/>
    </xf>
    <xf numFmtId="0" fontId="22" fillId="0" borderId="10" xfId="0" applyFont="1" applyFill="1" applyBorder="1" applyAlignment="1">
      <alignment horizontal="left" vertical="center" wrapText="1"/>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24" fillId="0" borderId="0" xfId="0" applyFont="1" applyFill="1" applyAlignment="1">
      <alignment horizontal="center" vertical="center" wrapText="1"/>
    </xf>
    <xf numFmtId="0" fontId="2" fillId="0" borderId="7"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4" fillId="0" borderId="0" xfId="0" applyFont="1" applyFill="1" applyAlignment="1">
      <alignment horizontal="center" wrapText="1"/>
    </xf>
    <xf numFmtId="0" fontId="22" fillId="0" borderId="28"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5" fillId="0" borderId="10" xfId="0" applyNumberFormat="1" applyFont="1" applyFill="1" applyBorder="1" applyAlignment="1">
      <alignment horizontal="left" vertical="center" wrapText="1"/>
    </xf>
    <xf numFmtId="0" fontId="3" fillId="0" borderId="12" xfId="3" applyFont="1" applyFill="1" applyBorder="1" applyAlignment="1">
      <alignment horizontal="center" vertical="center" wrapText="1"/>
    </xf>
    <xf numFmtId="0" fontId="3" fillId="0" borderId="21" xfId="3" applyFont="1" applyFill="1" applyBorder="1" applyAlignment="1">
      <alignment horizontal="center" vertical="center" wrapText="1"/>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4" fillId="0" borderId="12"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3" fillId="0" borderId="22" xfId="3" applyNumberFormat="1" applyFont="1" applyFill="1" applyBorder="1" applyAlignment="1">
      <alignment horizontal="center" vertical="center" wrapText="1"/>
    </xf>
    <xf numFmtId="0" fontId="3" fillId="0" borderId="12" xfId="3" applyNumberFormat="1" applyFont="1" applyFill="1" applyBorder="1" applyAlignment="1">
      <alignment horizontal="center" vertical="center" wrapText="1"/>
    </xf>
    <xf numFmtId="0" fontId="3" fillId="0" borderId="27" xfId="3"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2" fillId="0" borderId="31"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9" xfId="0" applyFill="1" applyBorder="1" applyAlignment="1">
      <alignment horizontal="center" vertical="center"/>
    </xf>
    <xf numFmtId="0" fontId="0" fillId="0" borderId="3" xfId="0"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cellXfs>
  <cellStyles count="5">
    <cellStyle name="常规" xfId="0" builtinId="0"/>
    <cellStyle name="常规 2" xfId="2"/>
    <cellStyle name="常规 3" xfId="3"/>
    <cellStyle name="常规 4" xfId="4"/>
    <cellStyle name="常规 6" xfId="1"/>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E5" sqref="E5"/>
    </sheetView>
  </sheetViews>
  <sheetFormatPr defaultColWidth="10.7265625" defaultRowHeight="15.6"/>
  <cols>
    <col min="1" max="1" width="17.1796875" style="71" customWidth="1"/>
    <col min="2" max="7" width="10.7265625" style="71"/>
    <col min="8" max="8" width="28.26953125" style="74" customWidth="1"/>
    <col min="9" max="9" width="49.6328125" style="74" customWidth="1"/>
    <col min="10" max="16384" width="10.7265625" style="71"/>
  </cols>
  <sheetData>
    <row r="1" spans="1:10" s="114" customFormat="1">
      <c r="A1" s="110" t="s">
        <v>0</v>
      </c>
      <c r="B1" s="111" t="s">
        <v>1</v>
      </c>
      <c r="C1" s="112" t="s">
        <v>2</v>
      </c>
      <c r="D1" s="110"/>
      <c r="E1" s="113" t="s">
        <v>128</v>
      </c>
      <c r="F1" s="111" t="s">
        <v>129</v>
      </c>
      <c r="G1" s="111" t="s">
        <v>130</v>
      </c>
      <c r="H1" s="75" t="s">
        <v>3</v>
      </c>
      <c r="I1" s="77" t="s">
        <v>4</v>
      </c>
    </row>
    <row r="2" spans="1:10" ht="144">
      <c r="A2" s="42" t="s">
        <v>80</v>
      </c>
      <c r="B2" s="49">
        <v>2</v>
      </c>
      <c r="C2" s="100">
        <v>12000</v>
      </c>
      <c r="D2" s="34">
        <f>B2*C2</f>
        <v>24000</v>
      </c>
      <c r="E2" s="127">
        <v>2</v>
      </c>
      <c r="F2" s="127"/>
      <c r="G2" s="128"/>
      <c r="H2" s="102" t="s">
        <v>127</v>
      </c>
      <c r="I2" s="103" t="s">
        <v>136</v>
      </c>
    </row>
    <row r="3" spans="1:10" ht="36">
      <c r="A3" s="34" t="s">
        <v>5</v>
      </c>
      <c r="B3" s="27">
        <v>1</v>
      </c>
      <c r="C3" s="28">
        <v>20000</v>
      </c>
      <c r="D3" s="34">
        <f>B3*C3</f>
        <v>20000</v>
      </c>
      <c r="E3" s="30">
        <v>1</v>
      </c>
      <c r="F3" s="27"/>
      <c r="G3" s="27"/>
      <c r="H3" s="104" t="s">
        <v>82</v>
      </c>
      <c r="I3" s="105"/>
    </row>
    <row r="4" spans="1:10" ht="60">
      <c r="A4" s="34" t="s">
        <v>6</v>
      </c>
      <c r="B4" s="31">
        <v>6</v>
      </c>
      <c r="C4" s="32">
        <v>20000</v>
      </c>
      <c r="D4" s="34">
        <f t="shared" ref="D4:D11" si="0">B4*C4</f>
        <v>120000</v>
      </c>
      <c r="E4" s="33">
        <v>2</v>
      </c>
      <c r="F4" s="31">
        <v>2</v>
      </c>
      <c r="G4" s="31">
        <v>2</v>
      </c>
      <c r="H4" s="106" t="s">
        <v>93</v>
      </c>
      <c r="I4" s="107" t="s">
        <v>115</v>
      </c>
      <c r="J4" s="72"/>
    </row>
    <row r="5" spans="1:10" ht="36">
      <c r="A5" s="40" t="s">
        <v>73</v>
      </c>
      <c r="B5" s="31">
        <v>2</v>
      </c>
      <c r="C5" s="32">
        <v>14000</v>
      </c>
      <c r="D5" s="34">
        <f t="shared" si="0"/>
        <v>28000</v>
      </c>
      <c r="E5" s="33"/>
      <c r="F5" s="31">
        <v>2</v>
      </c>
      <c r="G5" s="32"/>
      <c r="H5" s="73" t="s">
        <v>116</v>
      </c>
      <c r="I5" s="108" t="s">
        <v>141</v>
      </c>
      <c r="J5" s="72"/>
    </row>
    <row r="6" spans="1:10" ht="72">
      <c r="A6" s="34" t="s">
        <v>7</v>
      </c>
      <c r="B6" s="31">
        <v>2</v>
      </c>
      <c r="C6" s="32">
        <v>7000</v>
      </c>
      <c r="D6" s="34">
        <f t="shared" si="0"/>
        <v>14000</v>
      </c>
      <c r="E6" s="33"/>
      <c r="F6" s="31">
        <v>1</v>
      </c>
      <c r="G6" s="31">
        <v>1</v>
      </c>
      <c r="H6" s="104" t="s">
        <v>84</v>
      </c>
      <c r="I6" s="105" t="s">
        <v>142</v>
      </c>
    </row>
    <row r="7" spans="1:10" ht="24">
      <c r="A7" s="34" t="s">
        <v>8</v>
      </c>
      <c r="B7" s="21">
        <v>1</v>
      </c>
      <c r="C7" s="22">
        <v>7000</v>
      </c>
      <c r="D7" s="34">
        <f t="shared" si="0"/>
        <v>7000</v>
      </c>
      <c r="E7" s="122">
        <v>1</v>
      </c>
      <c r="F7" s="122"/>
      <c r="G7" s="123"/>
      <c r="H7" s="109" t="s">
        <v>86</v>
      </c>
      <c r="I7" s="105" t="s">
        <v>85</v>
      </c>
    </row>
    <row r="8" spans="1:10">
      <c r="A8" s="41" t="s">
        <v>76</v>
      </c>
      <c r="B8" s="21">
        <v>3</v>
      </c>
      <c r="C8" s="22">
        <v>8000</v>
      </c>
      <c r="D8" s="29">
        <f t="shared" si="0"/>
        <v>24000</v>
      </c>
      <c r="E8" s="21">
        <v>1</v>
      </c>
      <c r="F8" s="21">
        <v>1</v>
      </c>
      <c r="G8" s="43">
        <v>1</v>
      </c>
      <c r="H8" s="124" t="s">
        <v>87</v>
      </c>
      <c r="I8" s="105"/>
    </row>
    <row r="9" spans="1:10">
      <c r="A9" s="41" t="s">
        <v>77</v>
      </c>
      <c r="B9" s="21">
        <v>17</v>
      </c>
      <c r="C9" s="22">
        <v>6000</v>
      </c>
      <c r="D9" s="29">
        <f t="shared" si="0"/>
        <v>102000</v>
      </c>
      <c r="E9" s="21">
        <v>6</v>
      </c>
      <c r="F9" s="21">
        <v>5</v>
      </c>
      <c r="G9" s="43">
        <v>6</v>
      </c>
      <c r="H9" s="125"/>
      <c r="I9" s="105"/>
    </row>
    <row r="10" spans="1:10">
      <c r="A10" s="41" t="s">
        <v>78</v>
      </c>
      <c r="B10" s="21">
        <v>49</v>
      </c>
      <c r="C10" s="22">
        <v>4000</v>
      </c>
      <c r="D10" s="29">
        <f t="shared" si="0"/>
        <v>196000</v>
      </c>
      <c r="E10" s="21">
        <v>17</v>
      </c>
      <c r="F10" s="21">
        <v>16</v>
      </c>
      <c r="G10" s="43">
        <v>16</v>
      </c>
      <c r="H10" s="126"/>
      <c r="I10" s="105"/>
    </row>
    <row r="11" spans="1:10" ht="24">
      <c r="A11" s="34" t="s">
        <v>9</v>
      </c>
      <c r="B11" s="27">
        <v>1</v>
      </c>
      <c r="C11" s="28">
        <v>5000</v>
      </c>
      <c r="D11" s="34">
        <f t="shared" si="0"/>
        <v>5000</v>
      </c>
      <c r="E11" s="129">
        <v>1</v>
      </c>
      <c r="F11" s="130"/>
      <c r="G11" s="131"/>
      <c r="H11" s="106" t="s">
        <v>10</v>
      </c>
      <c r="I11" s="105"/>
    </row>
  </sheetData>
  <mergeCells count="4">
    <mergeCell ref="E7:G7"/>
    <mergeCell ref="H8:H10"/>
    <mergeCell ref="E2:G2"/>
    <mergeCell ref="E11:G11"/>
  </mergeCells>
  <phoneticPr fontId="14" type="noConversion"/>
  <printOptions horizontalCentered="1" verticalCentered="1"/>
  <pageMargins left="0.31496062992125984" right="0.31496062992125984" top="0.74803149606299213" bottom="0.74803149606299213"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2"/>
  <sheetViews>
    <sheetView topLeftCell="B1" workbookViewId="0">
      <selection activeCell="L4" sqref="L4"/>
    </sheetView>
  </sheetViews>
  <sheetFormatPr defaultColWidth="10.7265625" defaultRowHeight="15.6"/>
  <cols>
    <col min="1" max="1" width="19" style="14" customWidth="1"/>
    <col min="2" max="2" width="7.7265625" style="15" customWidth="1"/>
    <col min="3" max="3" width="7.453125" style="15" customWidth="1"/>
    <col min="4" max="4" width="8.1796875" style="15" customWidth="1"/>
    <col min="5" max="5" width="9.54296875" style="78" customWidth="1"/>
    <col min="6" max="6" width="10.1796875" style="78" customWidth="1"/>
    <col min="7" max="7" width="8.36328125" style="78" customWidth="1"/>
    <col min="8" max="8" width="8.90625" style="78" customWidth="1"/>
    <col min="9" max="9" width="8.08984375" style="78" customWidth="1"/>
    <col min="10" max="10" width="7.6328125" style="78" customWidth="1"/>
    <col min="11" max="11" width="7.7265625" style="78" customWidth="1"/>
    <col min="12" max="12" width="38.08984375" style="71" customWidth="1"/>
    <col min="13" max="13" width="40.7265625" style="71" customWidth="1"/>
    <col min="14" max="16384" width="10.7265625" style="78"/>
  </cols>
  <sheetData>
    <row r="1" spans="1:14" s="118" customFormat="1">
      <c r="A1" s="110" t="s">
        <v>0</v>
      </c>
      <c r="B1" s="115" t="s">
        <v>1</v>
      </c>
      <c r="C1" s="116" t="s">
        <v>2</v>
      </c>
      <c r="D1" s="117"/>
      <c r="E1" s="75" t="s">
        <v>131</v>
      </c>
      <c r="F1" s="76" t="s">
        <v>132</v>
      </c>
      <c r="G1" s="76" t="s">
        <v>133</v>
      </c>
      <c r="H1" s="76" t="s">
        <v>96</v>
      </c>
      <c r="I1" s="76" t="s">
        <v>134</v>
      </c>
      <c r="J1" s="76" t="s">
        <v>135</v>
      </c>
      <c r="K1" s="77" t="s">
        <v>97</v>
      </c>
      <c r="L1" s="75" t="s">
        <v>4</v>
      </c>
      <c r="M1" s="77" t="s">
        <v>3</v>
      </c>
    </row>
    <row r="2" spans="1:14" ht="192">
      <c r="A2" s="51" t="s">
        <v>81</v>
      </c>
      <c r="B2" s="50">
        <v>3</v>
      </c>
      <c r="C2" s="101">
        <v>12000</v>
      </c>
      <c r="D2" s="18">
        <f>B2*C2</f>
        <v>36000</v>
      </c>
      <c r="E2" s="138">
        <v>2</v>
      </c>
      <c r="F2" s="139"/>
      <c r="G2" s="139"/>
      <c r="H2" s="140"/>
      <c r="I2" s="141">
        <v>1</v>
      </c>
      <c r="J2" s="139"/>
      <c r="K2" s="142"/>
      <c r="L2" s="120" t="s">
        <v>126</v>
      </c>
      <c r="M2" s="105" t="s">
        <v>127</v>
      </c>
    </row>
    <row r="3" spans="1:14" ht="36">
      <c r="A3" s="34" t="s">
        <v>11</v>
      </c>
      <c r="B3" s="16">
        <v>10</v>
      </c>
      <c r="C3" s="17">
        <v>20000</v>
      </c>
      <c r="D3" s="18">
        <f>B3*C3</f>
        <v>200000</v>
      </c>
      <c r="E3" s="19">
        <v>1</v>
      </c>
      <c r="F3" s="20">
        <v>1</v>
      </c>
      <c r="G3" s="20">
        <v>3</v>
      </c>
      <c r="H3" s="20">
        <v>2</v>
      </c>
      <c r="I3" s="20">
        <v>1</v>
      </c>
      <c r="J3" s="20">
        <v>1</v>
      </c>
      <c r="K3" s="26">
        <v>1</v>
      </c>
      <c r="L3" s="73" t="s">
        <v>83</v>
      </c>
      <c r="M3" s="81" t="s">
        <v>88</v>
      </c>
    </row>
    <row r="4" spans="1:14" ht="36">
      <c r="A4" s="40" t="s">
        <v>74</v>
      </c>
      <c r="B4" s="16">
        <v>2</v>
      </c>
      <c r="C4" s="17">
        <v>10000</v>
      </c>
      <c r="D4" s="18">
        <f t="shared" ref="D4:D5" si="0">B4*C4</f>
        <v>20000</v>
      </c>
      <c r="E4" s="44">
        <v>1</v>
      </c>
      <c r="F4" s="20">
        <v>1</v>
      </c>
      <c r="G4" s="20"/>
      <c r="H4" s="20"/>
      <c r="I4" s="20"/>
      <c r="J4" s="20"/>
      <c r="K4" s="26"/>
      <c r="L4" s="109" t="s">
        <v>143</v>
      </c>
      <c r="M4" s="79" t="s">
        <v>117</v>
      </c>
      <c r="N4" s="80"/>
    </row>
    <row r="5" spans="1:14" ht="19.95" customHeight="1">
      <c r="A5" s="40" t="s">
        <v>75</v>
      </c>
      <c r="B5" s="16">
        <v>4</v>
      </c>
      <c r="C5" s="17">
        <v>8000</v>
      </c>
      <c r="D5" s="18">
        <f t="shared" si="0"/>
        <v>32000</v>
      </c>
      <c r="E5" s="19"/>
      <c r="F5" s="20"/>
      <c r="G5" s="20"/>
      <c r="H5" s="20">
        <v>1</v>
      </c>
      <c r="I5" s="20">
        <v>1</v>
      </c>
      <c r="J5" s="20">
        <v>1</v>
      </c>
      <c r="K5" s="26">
        <v>1</v>
      </c>
      <c r="L5" s="109"/>
      <c r="M5" s="81"/>
    </row>
    <row r="6" spans="1:14" ht="24">
      <c r="A6" s="34" t="s">
        <v>12</v>
      </c>
      <c r="B6" s="21">
        <v>1</v>
      </c>
      <c r="C6" s="22">
        <v>8000</v>
      </c>
      <c r="D6" s="18">
        <f t="shared" ref="D6:D14" si="1">B6*C6</f>
        <v>8000</v>
      </c>
      <c r="E6" s="132">
        <v>1</v>
      </c>
      <c r="F6" s="133"/>
      <c r="G6" s="133"/>
      <c r="H6" s="133"/>
      <c r="I6" s="133"/>
      <c r="J6" s="133"/>
      <c r="K6" s="134"/>
      <c r="L6" s="109" t="s">
        <v>13</v>
      </c>
      <c r="M6" s="105" t="s">
        <v>86</v>
      </c>
    </row>
    <row r="7" spans="1:14" ht="19.95" customHeight="1">
      <c r="A7" s="34" t="s">
        <v>76</v>
      </c>
      <c r="B7" s="21">
        <v>1</v>
      </c>
      <c r="C7" s="22">
        <v>8000</v>
      </c>
      <c r="D7" s="18">
        <f t="shared" si="1"/>
        <v>8000</v>
      </c>
      <c r="E7" s="138">
        <v>1</v>
      </c>
      <c r="F7" s="139"/>
      <c r="G7" s="139"/>
      <c r="H7" s="139"/>
      <c r="I7" s="139"/>
      <c r="J7" s="139"/>
      <c r="K7" s="139"/>
      <c r="L7" s="119"/>
      <c r="M7" s="135" t="s">
        <v>87</v>
      </c>
    </row>
    <row r="8" spans="1:14" ht="19.95" customHeight="1">
      <c r="A8" s="34" t="s">
        <v>77</v>
      </c>
      <c r="B8" s="21">
        <v>14</v>
      </c>
      <c r="C8" s="22">
        <v>6000</v>
      </c>
      <c r="D8" s="53">
        <f t="shared" si="1"/>
        <v>84000</v>
      </c>
      <c r="E8" s="52">
        <v>2</v>
      </c>
      <c r="F8" s="36">
        <v>2</v>
      </c>
      <c r="G8" s="36">
        <v>4</v>
      </c>
      <c r="H8" s="36">
        <v>3</v>
      </c>
      <c r="I8" s="36">
        <v>1</v>
      </c>
      <c r="J8" s="36">
        <v>1</v>
      </c>
      <c r="K8" s="54">
        <v>1</v>
      </c>
      <c r="L8" s="119"/>
      <c r="M8" s="136"/>
    </row>
    <row r="9" spans="1:14" ht="19.95" customHeight="1">
      <c r="A9" s="34" t="s">
        <v>78</v>
      </c>
      <c r="B9" s="21">
        <v>32</v>
      </c>
      <c r="C9" s="22">
        <v>4000</v>
      </c>
      <c r="D9" s="53">
        <f t="shared" si="1"/>
        <v>128000</v>
      </c>
      <c r="E9" s="52">
        <v>5</v>
      </c>
      <c r="F9" s="36">
        <v>5</v>
      </c>
      <c r="G9" s="36">
        <v>8</v>
      </c>
      <c r="H9" s="36">
        <v>8</v>
      </c>
      <c r="I9" s="36">
        <v>2</v>
      </c>
      <c r="J9" s="36">
        <v>2</v>
      </c>
      <c r="K9" s="54">
        <v>2</v>
      </c>
      <c r="L9" s="119"/>
      <c r="M9" s="137"/>
    </row>
    <row r="10" spans="1:14" ht="19.95" customHeight="1">
      <c r="A10" s="40" t="s">
        <v>79</v>
      </c>
      <c r="B10" s="23">
        <v>1</v>
      </c>
      <c r="C10" s="24">
        <v>5000</v>
      </c>
      <c r="D10" s="18">
        <f t="shared" si="1"/>
        <v>5000</v>
      </c>
      <c r="E10" s="59"/>
      <c r="F10" s="59"/>
      <c r="G10" s="59"/>
      <c r="H10" s="59">
        <v>1</v>
      </c>
      <c r="I10" s="20"/>
      <c r="J10" s="61"/>
      <c r="K10" s="62"/>
      <c r="L10" s="109" t="s">
        <v>16</v>
      </c>
      <c r="M10" s="79" t="s">
        <v>90</v>
      </c>
      <c r="N10" s="80"/>
    </row>
    <row r="11" spans="1:14" ht="19.95" customHeight="1">
      <c r="A11" s="34" t="s">
        <v>15</v>
      </c>
      <c r="B11" s="21">
        <v>1</v>
      </c>
      <c r="C11" s="22">
        <v>5000</v>
      </c>
      <c r="D11" s="18">
        <f>B11*C11</f>
        <v>5000</v>
      </c>
      <c r="E11" s="60"/>
      <c r="F11" s="54"/>
      <c r="G11" s="36"/>
      <c r="H11" s="1">
        <v>1</v>
      </c>
      <c r="I11" s="36"/>
      <c r="J11" s="36"/>
      <c r="K11" s="63"/>
      <c r="L11" s="109" t="s">
        <v>16</v>
      </c>
      <c r="M11" s="79" t="s">
        <v>89</v>
      </c>
      <c r="N11" s="80"/>
    </row>
    <row r="12" spans="1:14" ht="19.95" customHeight="1">
      <c r="A12" s="34" t="s">
        <v>14</v>
      </c>
      <c r="B12" s="21">
        <v>3</v>
      </c>
      <c r="C12" s="22">
        <v>5000</v>
      </c>
      <c r="D12" s="18">
        <f t="shared" si="1"/>
        <v>15000</v>
      </c>
      <c r="E12" s="35">
        <v>1</v>
      </c>
      <c r="F12" s="36">
        <v>1</v>
      </c>
      <c r="G12" s="36"/>
      <c r="H12" s="36"/>
      <c r="I12" s="36">
        <v>1</v>
      </c>
      <c r="J12" s="36"/>
      <c r="K12" s="37"/>
      <c r="L12" s="109"/>
      <c r="M12" s="105"/>
    </row>
    <row r="13" spans="1:14" ht="24">
      <c r="A13" s="34" t="s">
        <v>17</v>
      </c>
      <c r="B13" s="16">
        <v>8</v>
      </c>
      <c r="C13" s="25">
        <v>5000</v>
      </c>
      <c r="D13" s="18">
        <f t="shared" si="1"/>
        <v>40000</v>
      </c>
      <c r="E13" s="19">
        <v>1</v>
      </c>
      <c r="F13" s="20">
        <v>1</v>
      </c>
      <c r="G13" s="20">
        <v>2</v>
      </c>
      <c r="H13" s="20"/>
      <c r="I13" s="20">
        <v>1</v>
      </c>
      <c r="J13" s="20">
        <v>2</v>
      </c>
      <c r="K13" s="26">
        <v>1</v>
      </c>
      <c r="L13" s="109"/>
      <c r="M13" s="79" t="s">
        <v>118</v>
      </c>
      <c r="N13" s="80"/>
    </row>
    <row r="14" spans="1:14" ht="36">
      <c r="A14" s="34" t="s">
        <v>18</v>
      </c>
      <c r="B14" s="16">
        <v>2</v>
      </c>
      <c r="C14" s="17">
        <v>4500</v>
      </c>
      <c r="D14" s="18">
        <f t="shared" si="1"/>
        <v>9000</v>
      </c>
      <c r="E14" s="19"/>
      <c r="F14" s="20"/>
      <c r="G14" s="20"/>
      <c r="H14" s="20">
        <v>1</v>
      </c>
      <c r="I14" s="20"/>
      <c r="J14" s="20"/>
      <c r="K14" s="26">
        <v>1</v>
      </c>
      <c r="L14" s="121" t="s">
        <v>137</v>
      </c>
      <c r="M14" s="81" t="s">
        <v>91</v>
      </c>
    </row>
    <row r="15" spans="1:14">
      <c r="A15" s="15"/>
      <c r="E15" s="71"/>
      <c r="F15" s="71"/>
      <c r="G15" s="71"/>
      <c r="H15" s="71"/>
      <c r="I15" s="71"/>
      <c r="J15" s="71"/>
      <c r="K15" s="71"/>
    </row>
    <row r="16" spans="1:14">
      <c r="A16" s="15"/>
      <c r="E16" s="71"/>
      <c r="F16" s="71"/>
      <c r="G16" s="71"/>
      <c r="H16" s="71"/>
      <c r="I16" s="71"/>
      <c r="J16" s="71"/>
      <c r="K16" s="71"/>
    </row>
    <row r="17" spans="1:1">
      <c r="A17" s="15"/>
    </row>
    <row r="18" spans="1:1">
      <c r="A18" s="15"/>
    </row>
    <row r="19" spans="1:1">
      <c r="A19" s="15"/>
    </row>
    <row r="20" spans="1:1">
      <c r="A20" s="15"/>
    </row>
    <row r="21" spans="1:1">
      <c r="A21" s="15"/>
    </row>
    <row r="22" spans="1:1">
      <c r="A22" s="15"/>
    </row>
    <row r="23" spans="1:1">
      <c r="A23" s="15"/>
    </row>
    <row r="24" spans="1:1">
      <c r="A24" s="15"/>
    </row>
    <row r="25" spans="1:1">
      <c r="A25" s="15"/>
    </row>
    <row r="26" spans="1:1">
      <c r="A26" s="15"/>
    </row>
    <row r="27" spans="1:1">
      <c r="A27" s="15"/>
    </row>
    <row r="28" spans="1:1">
      <c r="A28" s="15"/>
    </row>
    <row r="29" spans="1:1">
      <c r="A29" s="15"/>
    </row>
    <row r="30" spans="1:1">
      <c r="A30" s="15"/>
    </row>
    <row r="31" spans="1:1">
      <c r="A31" s="15"/>
    </row>
    <row r="32" spans="1:1">
      <c r="A32" s="15"/>
    </row>
    <row r="33" spans="1:1">
      <c r="A33" s="15"/>
    </row>
    <row r="34" spans="1:1">
      <c r="A34" s="15"/>
    </row>
    <row r="35" spans="1:1">
      <c r="A35" s="15"/>
    </row>
    <row r="36" spans="1:1">
      <c r="A36" s="15"/>
    </row>
    <row r="37" spans="1:1">
      <c r="A37" s="15"/>
    </row>
    <row r="38" spans="1:1">
      <c r="A38" s="15"/>
    </row>
    <row r="39" spans="1:1">
      <c r="A39" s="15"/>
    </row>
    <row r="40" spans="1:1">
      <c r="A40" s="15"/>
    </row>
    <row r="41" spans="1:1">
      <c r="A41" s="15"/>
    </row>
    <row r="42" spans="1:1">
      <c r="A42" s="15"/>
    </row>
    <row r="43" spans="1:1">
      <c r="A43" s="15"/>
    </row>
    <row r="44" spans="1:1">
      <c r="A44" s="15"/>
    </row>
    <row r="45" spans="1:1">
      <c r="A45" s="15"/>
    </row>
    <row r="46" spans="1:1">
      <c r="A46" s="15"/>
    </row>
    <row r="47" spans="1:1">
      <c r="A47" s="15"/>
    </row>
    <row r="48" spans="1:1">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sheetData>
  <sortState ref="A2:B225">
    <sortCondition descending="1" ref="B1"/>
  </sortState>
  <mergeCells count="5">
    <mergeCell ref="E6:K6"/>
    <mergeCell ref="M7:M9"/>
    <mergeCell ref="E2:H2"/>
    <mergeCell ref="I2:K2"/>
    <mergeCell ref="E7:K7"/>
  </mergeCells>
  <phoneticPr fontId="14" type="noConversion"/>
  <printOptions horizontalCentered="1"/>
  <pageMargins left="0.31496062992125984" right="0.31496062992125984" top="0.74803149606299213" bottom="0.74803149606299213" header="0.31496062992125984" footer="0.31496062992125984"/>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pane ySplit="2" topLeftCell="A3" activePane="bottomLeft" state="frozen"/>
      <selection pane="bottomLeft" activeCell="J7" sqref="J7"/>
    </sheetView>
  </sheetViews>
  <sheetFormatPr defaultColWidth="10.7265625" defaultRowHeight="13.8"/>
  <cols>
    <col min="1" max="1" width="7.453125" style="82" customWidth="1"/>
    <col min="2" max="2" width="12.81640625" style="82" customWidth="1"/>
    <col min="3" max="3" width="9.81640625" style="82" customWidth="1"/>
    <col min="4" max="4" width="7" style="82" customWidth="1"/>
    <col min="5" max="5" width="8.54296875" style="82" customWidth="1"/>
    <col min="6" max="6" width="6.08984375" style="82" customWidth="1"/>
    <col min="7" max="7" width="6" style="82" customWidth="1"/>
    <col min="8" max="8" width="6.08984375" style="82" customWidth="1"/>
    <col min="9" max="9" width="7" style="82" customWidth="1"/>
    <col min="10" max="10" width="10.26953125" style="82" customWidth="1"/>
    <col min="11" max="11" width="7.08984375" style="82" customWidth="1"/>
    <col min="12" max="12" width="6.81640625" style="82" customWidth="1"/>
    <col min="13" max="13" width="5.26953125" style="82" customWidth="1"/>
    <col min="14" max="14" width="5.6328125" style="82" customWidth="1"/>
    <col min="15" max="15" width="5.54296875" style="82" customWidth="1"/>
    <col min="16" max="16" width="32.54296875" style="82" customWidth="1"/>
    <col min="17" max="16384" width="10.7265625" style="82"/>
  </cols>
  <sheetData>
    <row r="1" spans="1:17" ht="14.4">
      <c r="A1" s="143" t="s">
        <v>19</v>
      </c>
      <c r="B1" s="144"/>
      <c r="C1" s="144"/>
      <c r="D1" s="144"/>
      <c r="E1" s="144"/>
      <c r="F1" s="144"/>
      <c r="G1" s="144"/>
      <c r="H1" s="144"/>
      <c r="I1" s="144"/>
      <c r="J1" s="144"/>
      <c r="K1" s="144"/>
      <c r="L1" s="144"/>
      <c r="M1" s="144"/>
      <c r="N1" s="144"/>
      <c r="O1" s="144"/>
      <c r="P1" s="145"/>
    </row>
    <row r="2" spans="1:17" ht="14.4">
      <c r="A2" s="75" t="s">
        <v>20</v>
      </c>
      <c r="B2" s="76" t="s">
        <v>0</v>
      </c>
      <c r="C2" s="76" t="s">
        <v>21</v>
      </c>
      <c r="D2" s="77" t="s">
        <v>1</v>
      </c>
      <c r="E2" s="83"/>
      <c r="F2" s="75" t="s">
        <v>109</v>
      </c>
      <c r="G2" s="76" t="s">
        <v>110</v>
      </c>
      <c r="H2" s="76" t="s">
        <v>111</v>
      </c>
      <c r="I2" s="76" t="s">
        <v>94</v>
      </c>
      <c r="J2" s="76" t="s">
        <v>95</v>
      </c>
      <c r="K2" s="76" t="s">
        <v>112</v>
      </c>
      <c r="L2" s="76" t="s">
        <v>96</v>
      </c>
      <c r="M2" s="76" t="s">
        <v>113</v>
      </c>
      <c r="N2" s="76" t="s">
        <v>114</v>
      </c>
      <c r="O2" s="77" t="s">
        <v>97</v>
      </c>
      <c r="P2" s="84" t="s">
        <v>22</v>
      </c>
    </row>
    <row r="3" spans="1:17" ht="28.8">
      <c r="A3" s="35">
        <v>1</v>
      </c>
      <c r="B3" s="36" t="s">
        <v>23</v>
      </c>
      <c r="C3" s="36">
        <v>10000</v>
      </c>
      <c r="D3" s="37">
        <v>2</v>
      </c>
      <c r="E3" s="1">
        <f>C3*D3</f>
        <v>20000</v>
      </c>
      <c r="F3" s="35"/>
      <c r="G3" s="36"/>
      <c r="H3" s="36">
        <v>1</v>
      </c>
      <c r="I3" s="36"/>
      <c r="J3" s="36"/>
      <c r="K3" s="36">
        <v>1</v>
      </c>
      <c r="L3" s="36"/>
      <c r="M3" s="36"/>
      <c r="N3" s="36"/>
      <c r="O3" s="37"/>
      <c r="P3" s="55" t="s">
        <v>98</v>
      </c>
    </row>
    <row r="4" spans="1:17" ht="40.049999999999997" customHeight="1">
      <c r="A4" s="35">
        <v>2</v>
      </c>
      <c r="B4" s="36" t="s">
        <v>24</v>
      </c>
      <c r="C4" s="36">
        <v>10000</v>
      </c>
      <c r="D4" s="37">
        <v>5</v>
      </c>
      <c r="E4" s="1">
        <f t="shared" ref="E4:E17" si="0">C4*D4</f>
        <v>50000</v>
      </c>
      <c r="F4" s="35"/>
      <c r="G4" s="36"/>
      <c r="H4" s="36"/>
      <c r="I4" s="36">
        <v>2</v>
      </c>
      <c r="J4" s="36">
        <v>1</v>
      </c>
      <c r="K4" s="36">
        <v>1</v>
      </c>
      <c r="L4" s="36"/>
      <c r="M4" s="36">
        <v>1</v>
      </c>
      <c r="N4" s="36"/>
      <c r="O4" s="37"/>
      <c r="P4" s="56"/>
    </row>
    <row r="5" spans="1:17" ht="19.95" customHeight="1">
      <c r="A5" s="35">
        <v>3</v>
      </c>
      <c r="B5" s="36" t="s">
        <v>25</v>
      </c>
      <c r="C5" s="36">
        <v>10000</v>
      </c>
      <c r="D5" s="37">
        <v>8</v>
      </c>
      <c r="E5" s="1">
        <f t="shared" si="0"/>
        <v>80000</v>
      </c>
      <c r="F5" s="35">
        <v>3</v>
      </c>
      <c r="G5" s="36">
        <v>3</v>
      </c>
      <c r="H5" s="36">
        <v>2</v>
      </c>
      <c r="I5" s="36"/>
      <c r="J5" s="36"/>
      <c r="K5" s="36"/>
      <c r="L5" s="36"/>
      <c r="M5" s="36"/>
      <c r="N5" s="36"/>
      <c r="O5" s="37"/>
      <c r="P5" s="56" t="s">
        <v>26</v>
      </c>
    </row>
    <row r="6" spans="1:17" ht="19.95" customHeight="1">
      <c r="A6" s="35">
        <v>4</v>
      </c>
      <c r="B6" s="36" t="s">
        <v>27</v>
      </c>
      <c r="C6" s="36">
        <v>10000</v>
      </c>
      <c r="D6" s="37">
        <v>2</v>
      </c>
      <c r="E6" s="1">
        <f t="shared" si="0"/>
        <v>20000</v>
      </c>
      <c r="F6" s="35"/>
      <c r="G6" s="36">
        <v>1</v>
      </c>
      <c r="H6" s="36"/>
      <c r="I6" s="36"/>
      <c r="J6" s="36"/>
      <c r="K6" s="36"/>
      <c r="L6" s="36">
        <v>1</v>
      </c>
      <c r="M6" s="36"/>
      <c r="N6" s="36"/>
      <c r="O6" s="37"/>
      <c r="P6" s="56" t="s">
        <v>28</v>
      </c>
    </row>
    <row r="7" spans="1:17" ht="19.95" customHeight="1">
      <c r="A7" s="35">
        <v>5</v>
      </c>
      <c r="B7" s="2" t="s">
        <v>29</v>
      </c>
      <c r="C7" s="36">
        <v>8000</v>
      </c>
      <c r="D7" s="37">
        <v>8</v>
      </c>
      <c r="E7" s="1">
        <f t="shared" si="0"/>
        <v>64000</v>
      </c>
      <c r="F7" s="3"/>
      <c r="G7" s="4"/>
      <c r="H7" s="5"/>
      <c r="I7" s="5">
        <v>2</v>
      </c>
      <c r="J7" s="5">
        <v>2</v>
      </c>
      <c r="K7" s="5">
        <v>2</v>
      </c>
      <c r="L7" s="5">
        <v>2</v>
      </c>
      <c r="M7" s="5"/>
      <c r="N7" s="5"/>
      <c r="O7" s="37"/>
      <c r="P7" s="56" t="s">
        <v>30</v>
      </c>
      <c r="Q7" s="85"/>
    </row>
    <row r="8" spans="1:17" ht="19.95" customHeight="1">
      <c r="A8" s="35">
        <v>6</v>
      </c>
      <c r="B8" s="36" t="s">
        <v>31</v>
      </c>
      <c r="C8" s="36">
        <v>6000</v>
      </c>
      <c r="D8" s="37">
        <v>3</v>
      </c>
      <c r="E8" s="1">
        <f t="shared" si="0"/>
        <v>18000</v>
      </c>
      <c r="F8" s="35"/>
      <c r="G8" s="36"/>
      <c r="H8" s="36"/>
      <c r="I8" s="36"/>
      <c r="J8" s="36">
        <v>1</v>
      </c>
      <c r="K8" s="36">
        <v>1</v>
      </c>
      <c r="L8" s="36">
        <v>1</v>
      </c>
      <c r="M8" s="36"/>
      <c r="N8" s="36"/>
      <c r="O8" s="37"/>
      <c r="P8" s="56" t="s">
        <v>32</v>
      </c>
    </row>
    <row r="9" spans="1:17" ht="19.95" customHeight="1">
      <c r="A9" s="35">
        <v>7</v>
      </c>
      <c r="B9" s="36" t="s">
        <v>33</v>
      </c>
      <c r="C9" s="36">
        <v>5000</v>
      </c>
      <c r="D9" s="37">
        <v>6</v>
      </c>
      <c r="E9" s="1">
        <f t="shared" si="0"/>
        <v>30000</v>
      </c>
      <c r="F9" s="35"/>
      <c r="G9" s="36"/>
      <c r="H9" s="36"/>
      <c r="I9" s="36"/>
      <c r="J9" s="36">
        <v>2</v>
      </c>
      <c r="K9" s="36">
        <v>2</v>
      </c>
      <c r="L9" s="36">
        <v>2</v>
      </c>
      <c r="M9" s="36"/>
      <c r="N9" s="36"/>
      <c r="O9" s="37"/>
      <c r="P9" s="56" t="s">
        <v>34</v>
      </c>
    </row>
    <row r="10" spans="1:17" ht="40.049999999999997" customHeight="1">
      <c r="A10" s="35">
        <v>8</v>
      </c>
      <c r="B10" s="36" t="s">
        <v>35</v>
      </c>
      <c r="C10" s="36">
        <v>5000</v>
      </c>
      <c r="D10" s="6">
        <v>6</v>
      </c>
      <c r="E10" s="1">
        <f t="shared" si="0"/>
        <v>30000</v>
      </c>
      <c r="F10" s="7"/>
      <c r="G10" s="5"/>
      <c r="H10" s="5"/>
      <c r="I10" s="5">
        <v>1</v>
      </c>
      <c r="J10" s="5"/>
      <c r="K10" s="5">
        <v>1</v>
      </c>
      <c r="L10" s="5">
        <v>1</v>
      </c>
      <c r="M10" s="5">
        <v>1</v>
      </c>
      <c r="N10" s="5">
        <v>1</v>
      </c>
      <c r="O10" s="6">
        <v>1</v>
      </c>
      <c r="P10" s="57" t="s">
        <v>92</v>
      </c>
      <c r="Q10" s="86"/>
    </row>
    <row r="11" spans="1:17" ht="19.95" customHeight="1">
      <c r="A11" s="35">
        <v>9</v>
      </c>
      <c r="B11" s="36" t="s">
        <v>36</v>
      </c>
      <c r="C11" s="36">
        <v>5000</v>
      </c>
      <c r="D11" s="6">
        <v>4</v>
      </c>
      <c r="E11" s="1">
        <f t="shared" si="0"/>
        <v>20000</v>
      </c>
      <c r="F11" s="7"/>
      <c r="G11" s="5">
        <v>1</v>
      </c>
      <c r="H11" s="5"/>
      <c r="I11" s="5"/>
      <c r="J11" s="5">
        <v>1</v>
      </c>
      <c r="K11" s="5">
        <v>1</v>
      </c>
      <c r="L11" s="5">
        <v>1</v>
      </c>
      <c r="M11" s="5"/>
      <c r="N11" s="5"/>
      <c r="O11" s="6"/>
      <c r="P11" s="56" t="s">
        <v>28</v>
      </c>
    </row>
    <row r="12" spans="1:17" ht="40.049999999999997" customHeight="1">
      <c r="A12" s="35">
        <v>10</v>
      </c>
      <c r="B12" s="36" t="s">
        <v>37</v>
      </c>
      <c r="C12" s="36">
        <v>3000</v>
      </c>
      <c r="D12" s="6">
        <v>4</v>
      </c>
      <c r="E12" s="1">
        <f t="shared" si="0"/>
        <v>12000</v>
      </c>
      <c r="F12" s="7">
        <v>2</v>
      </c>
      <c r="G12" s="5">
        <v>1</v>
      </c>
      <c r="H12" s="5">
        <v>1</v>
      </c>
      <c r="I12" s="5"/>
      <c r="J12" s="5"/>
      <c r="K12" s="5"/>
      <c r="L12" s="5"/>
      <c r="M12" s="5"/>
      <c r="N12" s="5"/>
      <c r="O12" s="6"/>
      <c r="P12" s="57" t="s">
        <v>99</v>
      </c>
      <c r="Q12" s="87"/>
    </row>
    <row r="13" spans="1:17" ht="57.6">
      <c r="A13" s="35">
        <v>11</v>
      </c>
      <c r="B13" s="36" t="s">
        <v>38</v>
      </c>
      <c r="C13" s="36">
        <v>5000</v>
      </c>
      <c r="D13" s="6">
        <v>4</v>
      </c>
      <c r="E13" s="1">
        <f t="shared" si="0"/>
        <v>20000</v>
      </c>
      <c r="F13" s="7"/>
      <c r="G13" s="5"/>
      <c r="H13" s="5"/>
      <c r="I13" s="5"/>
      <c r="J13" s="5"/>
      <c r="K13" s="5"/>
      <c r="L13" s="5"/>
      <c r="M13" s="5"/>
      <c r="N13" s="5"/>
      <c r="O13" s="6"/>
      <c r="P13" s="56" t="s">
        <v>39</v>
      </c>
    </row>
    <row r="14" spans="1:17" ht="19.95" customHeight="1">
      <c r="A14" s="35">
        <v>12</v>
      </c>
      <c r="B14" s="36" t="s">
        <v>40</v>
      </c>
      <c r="C14" s="36">
        <v>4000</v>
      </c>
      <c r="D14" s="6">
        <v>1</v>
      </c>
      <c r="E14" s="1">
        <f t="shared" si="0"/>
        <v>4000</v>
      </c>
      <c r="F14" s="7"/>
      <c r="G14" s="5"/>
      <c r="H14" s="5"/>
      <c r="I14" s="5"/>
      <c r="J14" s="5"/>
      <c r="K14" s="5">
        <v>1</v>
      </c>
      <c r="L14" s="5"/>
      <c r="M14" s="5"/>
      <c r="N14" s="5"/>
      <c r="O14" s="6"/>
      <c r="P14" s="56" t="s">
        <v>41</v>
      </c>
    </row>
    <row r="15" spans="1:17" ht="43.2">
      <c r="A15" s="35">
        <v>13</v>
      </c>
      <c r="B15" s="36" t="s">
        <v>42</v>
      </c>
      <c r="C15" s="36">
        <v>4000</v>
      </c>
      <c r="D15" s="6">
        <v>5</v>
      </c>
      <c r="E15" s="1">
        <f t="shared" si="0"/>
        <v>20000</v>
      </c>
      <c r="F15" s="7"/>
      <c r="G15" s="5"/>
      <c r="H15" s="5"/>
      <c r="I15" s="5"/>
      <c r="J15" s="5"/>
      <c r="K15" s="5"/>
      <c r="L15" s="5">
        <v>1</v>
      </c>
      <c r="M15" s="5"/>
      <c r="N15" s="5"/>
      <c r="O15" s="6"/>
      <c r="P15" s="56" t="s">
        <v>144</v>
      </c>
      <c r="Q15" s="86"/>
    </row>
    <row r="16" spans="1:17" ht="43.2">
      <c r="A16" s="35">
        <v>14</v>
      </c>
      <c r="B16" s="36" t="s">
        <v>43</v>
      </c>
      <c r="C16" s="36">
        <v>3000</v>
      </c>
      <c r="D16" s="6">
        <v>10</v>
      </c>
      <c r="E16" s="1">
        <f t="shared" si="0"/>
        <v>30000</v>
      </c>
      <c r="F16" s="7"/>
      <c r="G16" s="5"/>
      <c r="H16" s="5"/>
      <c r="I16" s="5"/>
      <c r="J16" s="5"/>
      <c r="K16" s="38">
        <v>1</v>
      </c>
      <c r="L16" s="38">
        <v>1</v>
      </c>
      <c r="M16" s="5"/>
      <c r="N16" s="5"/>
      <c r="O16" s="6"/>
      <c r="P16" s="56" t="s">
        <v>145</v>
      </c>
      <c r="Q16" s="86"/>
    </row>
    <row r="17" spans="1:16" ht="19.95" customHeight="1" thickBot="1">
      <c r="A17" s="88">
        <v>15</v>
      </c>
      <c r="B17" s="8" t="s">
        <v>44</v>
      </c>
      <c r="C17" s="8">
        <v>2500</v>
      </c>
      <c r="D17" s="9">
        <v>10</v>
      </c>
      <c r="E17" s="13">
        <f t="shared" si="0"/>
        <v>25000</v>
      </c>
      <c r="F17" s="10">
        <v>1</v>
      </c>
      <c r="G17" s="11"/>
      <c r="H17" s="11">
        <v>1</v>
      </c>
      <c r="I17" s="11">
        <v>3</v>
      </c>
      <c r="J17" s="11">
        <v>1</v>
      </c>
      <c r="K17" s="11">
        <v>1</v>
      </c>
      <c r="L17" s="11">
        <v>1</v>
      </c>
      <c r="M17" s="11"/>
      <c r="N17" s="11">
        <v>1</v>
      </c>
      <c r="O17" s="9">
        <v>1</v>
      </c>
      <c r="P17" s="58" t="s">
        <v>45</v>
      </c>
    </row>
    <row r="18" spans="1:16" ht="14.4">
      <c r="A18" s="12"/>
      <c r="B18" s="12"/>
      <c r="C18" s="12"/>
      <c r="D18" s="12"/>
      <c r="E18" s="12"/>
      <c r="F18" s="12"/>
      <c r="G18" s="12"/>
      <c r="H18" s="12"/>
      <c r="I18" s="12"/>
      <c r="J18" s="12"/>
      <c r="K18" s="12"/>
      <c r="L18" s="12"/>
      <c r="M18" s="12"/>
      <c r="N18" s="12"/>
      <c r="O18" s="12"/>
    </row>
    <row r="19" spans="1:16" ht="14.4">
      <c r="A19" s="89"/>
      <c r="B19" s="89"/>
      <c r="C19" s="89"/>
      <c r="D19" s="89"/>
      <c r="E19" s="89"/>
      <c r="F19" s="89"/>
      <c r="G19" s="89"/>
      <c r="H19" s="89"/>
      <c r="I19" s="89"/>
      <c r="J19" s="89"/>
      <c r="K19" s="89"/>
      <c r="L19" s="89"/>
      <c r="M19" s="89"/>
      <c r="N19" s="89"/>
      <c r="O19" s="89"/>
      <c r="P19" s="89"/>
    </row>
    <row r="20" spans="1:16" ht="14.4">
      <c r="A20" s="89"/>
      <c r="B20" s="89"/>
      <c r="C20" s="89"/>
      <c r="D20" s="89"/>
      <c r="E20" s="89"/>
      <c r="F20" s="89"/>
      <c r="G20" s="89"/>
      <c r="H20" s="89"/>
      <c r="I20" s="89"/>
      <c r="J20" s="89"/>
      <c r="K20" s="89"/>
      <c r="L20" s="89"/>
      <c r="M20" s="89"/>
      <c r="N20" s="89"/>
      <c r="O20" s="89"/>
      <c r="P20" s="89"/>
    </row>
  </sheetData>
  <mergeCells count="1">
    <mergeCell ref="A1:P1"/>
  </mergeCells>
  <phoneticPr fontId="14" type="noConversion"/>
  <pageMargins left="0.31496062992125984" right="0.31496062992125984"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2" sqref="C2"/>
    </sheetView>
  </sheetViews>
  <sheetFormatPr defaultColWidth="11" defaultRowHeight="15.6"/>
  <cols>
    <col min="1" max="1" width="18.26953125" style="92" bestFit="1" customWidth="1"/>
    <col min="2" max="2" width="5.08984375" style="92" bestFit="1" customWidth="1"/>
    <col min="3" max="3" width="10.6328125" style="92" bestFit="1" customWidth="1"/>
    <col min="4" max="4" width="11.81640625" style="92" customWidth="1"/>
    <col min="5" max="5" width="10.08984375" style="92" bestFit="1" customWidth="1"/>
    <col min="6" max="6" width="11.453125" style="92" customWidth="1"/>
    <col min="7" max="7" width="9.7265625" style="92" customWidth="1"/>
    <col min="8" max="8" width="10.08984375" style="92" bestFit="1" customWidth="1"/>
    <col min="9" max="9" width="11.08984375" style="92" customWidth="1"/>
    <col min="10" max="10" width="7.6328125" style="92" customWidth="1"/>
    <col min="11" max="16384" width="11" style="92"/>
  </cols>
  <sheetData>
    <row r="1" spans="1:10" s="90" customFormat="1" ht="46.2" customHeight="1">
      <c r="A1" s="64" t="s">
        <v>123</v>
      </c>
      <c r="B1" s="64" t="s">
        <v>100</v>
      </c>
      <c r="C1" s="64" t="s">
        <v>139</v>
      </c>
      <c r="D1" s="65" t="s">
        <v>101</v>
      </c>
      <c r="E1" s="47" t="s">
        <v>102</v>
      </c>
      <c r="F1" s="48" t="s">
        <v>107</v>
      </c>
      <c r="G1" s="48" t="s">
        <v>103</v>
      </c>
      <c r="H1" s="48" t="s">
        <v>104</v>
      </c>
      <c r="I1" s="48" t="s">
        <v>108</v>
      </c>
    </row>
    <row r="2" spans="1:10">
      <c r="A2" s="46" t="s">
        <v>46</v>
      </c>
      <c r="B2" s="46">
        <v>17</v>
      </c>
      <c r="C2" s="39">
        <v>1</v>
      </c>
      <c r="D2" s="93"/>
      <c r="E2" s="67"/>
      <c r="F2" s="70">
        <v>1</v>
      </c>
      <c r="G2" s="91"/>
      <c r="H2" s="91"/>
      <c r="I2" s="70"/>
      <c r="J2" s="97"/>
    </row>
    <row r="3" spans="1:10">
      <c r="A3" s="45" t="s">
        <v>48</v>
      </c>
      <c r="B3" s="46">
        <v>12</v>
      </c>
      <c r="C3" s="39">
        <v>1</v>
      </c>
      <c r="D3" s="93"/>
      <c r="E3" s="93"/>
      <c r="F3" s="91"/>
      <c r="G3" s="91"/>
      <c r="H3" s="91"/>
      <c r="I3" s="146">
        <v>1</v>
      </c>
      <c r="J3" s="97"/>
    </row>
    <row r="4" spans="1:10">
      <c r="A4" s="45" t="s">
        <v>47</v>
      </c>
      <c r="B4" s="46">
        <v>10</v>
      </c>
      <c r="C4" s="149">
        <v>1</v>
      </c>
      <c r="D4" s="94"/>
      <c r="E4" s="93"/>
      <c r="F4" s="68"/>
      <c r="G4" s="68"/>
      <c r="H4" s="68"/>
      <c r="I4" s="147"/>
      <c r="J4" s="97"/>
    </row>
    <row r="5" spans="1:10">
      <c r="A5" s="45" t="s">
        <v>49</v>
      </c>
      <c r="B5" s="46">
        <v>10</v>
      </c>
      <c r="C5" s="149"/>
      <c r="D5" s="94"/>
      <c r="E5" s="93"/>
      <c r="F5" s="91"/>
      <c r="G5" s="68"/>
      <c r="H5" s="68"/>
      <c r="I5" s="148"/>
      <c r="J5" s="97"/>
    </row>
    <row r="6" spans="1:10">
      <c r="A6" s="45" t="s">
        <v>51</v>
      </c>
      <c r="B6" s="46">
        <v>9</v>
      </c>
      <c r="C6" s="39"/>
      <c r="D6" s="150">
        <v>1</v>
      </c>
      <c r="E6" s="95"/>
      <c r="F6" s="94"/>
      <c r="G6" s="146">
        <v>1</v>
      </c>
      <c r="H6" s="68"/>
      <c r="I6" s="146">
        <v>1</v>
      </c>
      <c r="J6" s="97"/>
    </row>
    <row r="7" spans="1:10">
      <c r="A7" s="45" t="s">
        <v>50</v>
      </c>
      <c r="B7" s="46">
        <v>7</v>
      </c>
      <c r="C7" s="39"/>
      <c r="D7" s="151"/>
      <c r="E7" s="93"/>
      <c r="F7" s="94"/>
      <c r="G7" s="147"/>
      <c r="H7" s="70"/>
      <c r="I7" s="147"/>
      <c r="J7" s="97"/>
    </row>
    <row r="8" spans="1:10">
      <c r="A8" s="45" t="s">
        <v>53</v>
      </c>
      <c r="B8" s="46">
        <v>7</v>
      </c>
      <c r="C8" s="39"/>
      <c r="D8" s="152"/>
      <c r="E8" s="93"/>
      <c r="F8" s="94"/>
      <c r="G8" s="148"/>
      <c r="H8" s="70"/>
      <c r="I8" s="148"/>
      <c r="J8" s="97"/>
    </row>
    <row r="9" spans="1:10">
      <c r="A9" s="45" t="s">
        <v>57</v>
      </c>
      <c r="B9" s="46">
        <v>6</v>
      </c>
      <c r="C9" s="39"/>
      <c r="D9" s="67"/>
      <c r="E9" s="150">
        <v>1</v>
      </c>
      <c r="F9" s="146">
        <v>1</v>
      </c>
      <c r="G9" s="70"/>
      <c r="H9" s="146">
        <v>1</v>
      </c>
      <c r="I9" s="91"/>
      <c r="J9" s="97"/>
    </row>
    <row r="10" spans="1:10">
      <c r="A10" s="45" t="s">
        <v>52</v>
      </c>
      <c r="B10" s="46">
        <v>5</v>
      </c>
      <c r="C10" s="39"/>
      <c r="D10" s="67"/>
      <c r="E10" s="151"/>
      <c r="F10" s="147"/>
      <c r="G10" s="70"/>
      <c r="H10" s="147"/>
      <c r="I10" s="91"/>
      <c r="J10" s="97"/>
    </row>
    <row r="11" spans="1:10">
      <c r="A11" s="45" t="s">
        <v>54</v>
      </c>
      <c r="B11" s="46">
        <v>5</v>
      </c>
      <c r="C11" s="39"/>
      <c r="D11" s="67"/>
      <c r="E11" s="152"/>
      <c r="F11" s="148"/>
      <c r="G11" s="70"/>
      <c r="H11" s="148"/>
      <c r="I11" s="91"/>
      <c r="J11" s="97"/>
    </row>
    <row r="12" spans="1:10">
      <c r="A12" s="45" t="s">
        <v>55</v>
      </c>
      <c r="B12" s="46">
        <v>3</v>
      </c>
      <c r="C12" s="39"/>
      <c r="D12" s="93"/>
      <c r="E12" s="93"/>
      <c r="F12" s="70"/>
      <c r="G12" s="70"/>
      <c r="H12" s="91"/>
      <c r="I12" s="146">
        <v>3</v>
      </c>
      <c r="J12" s="97"/>
    </row>
    <row r="13" spans="1:10">
      <c r="A13" s="45" t="s">
        <v>56</v>
      </c>
      <c r="B13" s="46">
        <v>2</v>
      </c>
      <c r="C13" s="39"/>
      <c r="D13" s="67"/>
      <c r="E13" s="67"/>
      <c r="F13" s="70"/>
      <c r="G13" s="70"/>
      <c r="H13" s="91"/>
      <c r="I13" s="147"/>
      <c r="J13" s="97"/>
    </row>
    <row r="14" spans="1:10">
      <c r="A14" s="46" t="s">
        <v>58</v>
      </c>
      <c r="B14" s="46">
        <v>2</v>
      </c>
      <c r="C14" s="39"/>
      <c r="D14" s="67"/>
      <c r="E14" s="67"/>
      <c r="F14" s="70"/>
      <c r="G14" s="70"/>
      <c r="H14" s="91"/>
      <c r="I14" s="148"/>
      <c r="J14" s="97"/>
    </row>
    <row r="15" spans="1:10">
      <c r="J15" s="97"/>
    </row>
  </sheetData>
  <autoFilter ref="A1:I14">
    <sortState ref="A2:O14">
      <sortCondition descending="1" ref="B1:B14"/>
    </sortState>
  </autoFilter>
  <mergeCells count="9">
    <mergeCell ref="I12:I14"/>
    <mergeCell ref="F9:F11"/>
    <mergeCell ref="H9:H11"/>
    <mergeCell ref="C4:C5"/>
    <mergeCell ref="E9:E11"/>
    <mergeCell ref="I3:I5"/>
    <mergeCell ref="I6:I8"/>
    <mergeCell ref="D6:D8"/>
    <mergeCell ref="G6:G8"/>
  </mergeCells>
  <phoneticPr fontId="14" type="noConversion"/>
  <pageMargins left="0.31496062992125984" right="0.31496062992125984"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D5" sqref="D5"/>
    </sheetView>
  </sheetViews>
  <sheetFormatPr defaultColWidth="11" defaultRowHeight="15.6"/>
  <cols>
    <col min="1" max="1" width="18.26953125" style="92" bestFit="1" customWidth="1"/>
    <col min="2" max="2" width="8.7265625" style="92" bestFit="1" customWidth="1"/>
    <col min="3" max="3" width="12.54296875" style="92" bestFit="1" customWidth="1"/>
    <col min="4" max="4" width="15.453125" style="92" bestFit="1" customWidth="1"/>
    <col min="5" max="5" width="13.54296875" style="92" bestFit="1" customWidth="1"/>
    <col min="6" max="6" width="15.453125" style="92" bestFit="1" customWidth="1"/>
    <col min="7" max="7" width="11.81640625" style="92" bestFit="1" customWidth="1"/>
    <col min="8" max="9" width="13.54296875" style="92" bestFit="1" customWidth="1"/>
    <col min="10" max="16384" width="11" style="92"/>
  </cols>
  <sheetData>
    <row r="1" spans="1:10" s="90" customFormat="1" ht="46.2" customHeight="1">
      <c r="A1" s="64" t="s">
        <v>124</v>
      </c>
      <c r="B1" s="64" t="s">
        <v>100</v>
      </c>
      <c r="C1" s="64" t="s">
        <v>138</v>
      </c>
      <c r="D1" s="65" t="s">
        <v>101</v>
      </c>
      <c r="E1" s="47" t="s">
        <v>102</v>
      </c>
      <c r="F1" s="48" t="s">
        <v>107</v>
      </c>
      <c r="G1" s="48" t="s">
        <v>103</v>
      </c>
      <c r="H1" s="48" t="s">
        <v>104</v>
      </c>
      <c r="I1" s="48" t="s">
        <v>108</v>
      </c>
    </row>
    <row r="2" spans="1:10">
      <c r="A2" s="45" t="s">
        <v>64</v>
      </c>
      <c r="B2" s="46">
        <v>17</v>
      </c>
      <c r="C2" s="39">
        <v>1</v>
      </c>
      <c r="D2" s="96"/>
      <c r="E2" s="96"/>
      <c r="F2" s="70"/>
      <c r="G2" s="70">
        <v>1</v>
      </c>
      <c r="H2" s="70"/>
      <c r="I2" s="70"/>
      <c r="J2" s="97"/>
    </row>
    <row r="3" spans="1:10">
      <c r="A3" s="45" t="s">
        <v>59</v>
      </c>
      <c r="B3" s="46">
        <v>15</v>
      </c>
      <c r="C3" s="39">
        <v>1</v>
      </c>
      <c r="D3" s="96"/>
      <c r="E3" s="96"/>
      <c r="G3" s="70"/>
      <c r="H3" s="70">
        <v>1</v>
      </c>
      <c r="I3" s="70"/>
      <c r="J3" s="97"/>
    </row>
    <row r="4" spans="1:10">
      <c r="A4" s="45" t="s">
        <v>60</v>
      </c>
      <c r="B4" s="46">
        <v>14</v>
      </c>
      <c r="C4" s="39">
        <v>1</v>
      </c>
      <c r="D4" s="96"/>
      <c r="E4" s="91"/>
      <c r="F4" s="70"/>
      <c r="G4" s="70"/>
      <c r="H4" s="70"/>
      <c r="I4" s="70">
        <v>1</v>
      </c>
      <c r="J4" s="97"/>
    </row>
    <row r="5" spans="1:10">
      <c r="A5" s="45" t="s">
        <v>62</v>
      </c>
      <c r="B5" s="46">
        <v>13</v>
      </c>
      <c r="C5" s="39"/>
      <c r="D5" s="96">
        <v>1</v>
      </c>
      <c r="E5" s="91"/>
      <c r="F5" s="91"/>
      <c r="G5" s="70"/>
      <c r="H5" s="91"/>
      <c r="I5" s="70">
        <v>1</v>
      </c>
      <c r="J5" s="97"/>
    </row>
    <row r="6" spans="1:10">
      <c r="A6" s="45" t="s">
        <v>63</v>
      </c>
      <c r="B6" s="46">
        <v>12</v>
      </c>
      <c r="C6" s="39"/>
      <c r="D6" s="96"/>
      <c r="E6" s="96">
        <v>1</v>
      </c>
      <c r="F6" s="70"/>
      <c r="H6" s="70"/>
      <c r="I6" s="70">
        <v>1</v>
      </c>
      <c r="J6" s="97"/>
    </row>
    <row r="7" spans="1:10">
      <c r="A7" s="45" t="s">
        <v>70</v>
      </c>
      <c r="B7" s="46">
        <v>11</v>
      </c>
      <c r="C7" s="39"/>
      <c r="D7" s="96"/>
      <c r="E7" s="96"/>
      <c r="F7" s="70">
        <v>1</v>
      </c>
      <c r="G7" s="70"/>
      <c r="H7" s="91"/>
      <c r="I7" s="70">
        <v>1</v>
      </c>
      <c r="J7" s="97"/>
    </row>
    <row r="8" spans="1:10">
      <c r="A8" s="45" t="s">
        <v>61</v>
      </c>
      <c r="B8" s="46">
        <v>9</v>
      </c>
      <c r="C8" s="91"/>
      <c r="D8" s="70"/>
      <c r="E8" s="70"/>
      <c r="F8" s="70">
        <v>1</v>
      </c>
      <c r="G8" s="70"/>
      <c r="H8" s="70"/>
      <c r="I8" s="70">
        <v>1</v>
      </c>
      <c r="J8" s="97"/>
    </row>
    <row r="9" spans="1:10">
      <c r="J9" s="97"/>
    </row>
  </sheetData>
  <autoFilter ref="A1:I8">
    <sortState ref="A2:O8">
      <sortCondition descending="1" ref="B1:B8"/>
    </sortState>
  </autoFilter>
  <phoneticPr fontId="14" type="noConversion"/>
  <pageMargins left="0.31496062992125984" right="0.31496062992125984"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tabSelected="1" workbookViewId="0">
      <selection activeCell="D10" sqref="D10:D11"/>
    </sheetView>
  </sheetViews>
  <sheetFormatPr defaultColWidth="11" defaultRowHeight="15.6"/>
  <cols>
    <col min="1" max="1" width="21.81640625" style="69" bestFit="1" customWidth="1"/>
    <col min="2" max="2" width="5.08984375" style="69" bestFit="1" customWidth="1"/>
    <col min="3" max="3" width="10.90625" style="69" bestFit="1" customWidth="1"/>
    <col min="4" max="4" width="11.81640625" style="69" bestFit="1" customWidth="1"/>
    <col min="5" max="6" width="9.90625" style="69" bestFit="1" customWidth="1"/>
    <col min="7" max="7" width="11.81640625" style="69" bestFit="1" customWidth="1"/>
    <col min="8" max="8" width="8.6328125" style="69" customWidth="1"/>
    <col min="9" max="16384" width="11" style="69"/>
  </cols>
  <sheetData>
    <row r="1" spans="1:8" s="66" customFormat="1" ht="46.2" customHeight="1">
      <c r="A1" s="64" t="s">
        <v>125</v>
      </c>
      <c r="B1" s="64" t="s">
        <v>100</v>
      </c>
      <c r="C1" s="64" t="s">
        <v>140</v>
      </c>
      <c r="D1" s="65" t="s">
        <v>119</v>
      </c>
      <c r="E1" s="48" t="s">
        <v>120</v>
      </c>
      <c r="F1" s="48" t="s">
        <v>121</v>
      </c>
      <c r="G1" s="48" t="s">
        <v>122</v>
      </c>
    </row>
    <row r="2" spans="1:8">
      <c r="A2" s="45" t="s">
        <v>59</v>
      </c>
      <c r="B2" s="46">
        <v>29</v>
      </c>
      <c r="C2" s="39">
        <v>1</v>
      </c>
      <c r="D2" s="93"/>
      <c r="E2" s="67">
        <v>1</v>
      </c>
      <c r="F2" s="68"/>
      <c r="G2" s="70">
        <v>1</v>
      </c>
      <c r="H2" s="99"/>
    </row>
    <row r="3" spans="1:8">
      <c r="A3" s="46" t="s">
        <v>65</v>
      </c>
      <c r="B3" s="46">
        <v>29</v>
      </c>
      <c r="C3" s="39">
        <v>1</v>
      </c>
      <c r="D3" s="93"/>
      <c r="E3" s="67">
        <v>1</v>
      </c>
      <c r="F3" s="68"/>
      <c r="G3" s="70">
        <v>1</v>
      </c>
      <c r="H3" s="99"/>
    </row>
    <row r="4" spans="1:8">
      <c r="A4" s="45" t="s">
        <v>70</v>
      </c>
      <c r="B4" s="46">
        <v>23</v>
      </c>
      <c r="C4" s="39">
        <v>1</v>
      </c>
      <c r="D4" s="93"/>
      <c r="E4" s="67">
        <v>1</v>
      </c>
      <c r="F4" s="68"/>
      <c r="G4" s="146">
        <v>1</v>
      </c>
      <c r="H4" s="99"/>
    </row>
    <row r="5" spans="1:8">
      <c r="A5" s="45" t="s">
        <v>66</v>
      </c>
      <c r="B5" s="46">
        <v>20</v>
      </c>
      <c r="C5" s="39">
        <v>1</v>
      </c>
      <c r="D5" s="93"/>
      <c r="E5" s="150">
        <v>1</v>
      </c>
      <c r="F5" s="146">
        <v>2</v>
      </c>
      <c r="G5" s="147"/>
      <c r="H5" s="99"/>
    </row>
    <row r="6" spans="1:8">
      <c r="A6" s="46" t="s">
        <v>64</v>
      </c>
      <c r="B6" s="46">
        <v>20</v>
      </c>
      <c r="C6" s="39">
        <v>1</v>
      </c>
      <c r="D6" s="93"/>
      <c r="E6" s="151"/>
      <c r="F6" s="147"/>
      <c r="G6" s="147"/>
      <c r="H6" s="99"/>
    </row>
    <row r="7" spans="1:8">
      <c r="A7" s="46" t="s">
        <v>61</v>
      </c>
      <c r="B7" s="46">
        <v>20</v>
      </c>
      <c r="C7" s="39">
        <v>1</v>
      </c>
      <c r="D7" s="93"/>
      <c r="E7" s="152"/>
      <c r="F7" s="148"/>
      <c r="G7" s="148"/>
      <c r="H7" s="99"/>
    </row>
    <row r="8" spans="1:8">
      <c r="A8" s="46" t="s">
        <v>63</v>
      </c>
      <c r="B8" s="46">
        <v>14</v>
      </c>
      <c r="C8" s="149">
        <v>1</v>
      </c>
      <c r="D8" s="67"/>
      <c r="E8" s="67"/>
      <c r="F8" s="70"/>
      <c r="G8" s="146">
        <v>1</v>
      </c>
      <c r="H8" s="99"/>
    </row>
    <row r="9" spans="1:8">
      <c r="A9" s="46" t="s">
        <v>62</v>
      </c>
      <c r="B9" s="46">
        <v>14</v>
      </c>
      <c r="C9" s="149"/>
      <c r="D9" s="67"/>
      <c r="E9" s="67"/>
      <c r="F9" s="70"/>
      <c r="G9" s="148"/>
      <c r="H9" s="99"/>
    </row>
    <row r="10" spans="1:8">
      <c r="A10" s="45" t="s">
        <v>68</v>
      </c>
      <c r="B10" s="46">
        <v>13</v>
      </c>
      <c r="C10" s="39"/>
      <c r="D10" s="150">
        <v>1</v>
      </c>
      <c r="E10" s="67"/>
      <c r="F10" s="94"/>
      <c r="G10" s="146">
        <v>1</v>
      </c>
      <c r="H10" s="99"/>
    </row>
    <row r="11" spans="1:8">
      <c r="A11" s="46" t="s">
        <v>69</v>
      </c>
      <c r="B11" s="46">
        <v>13</v>
      </c>
      <c r="C11" s="39"/>
      <c r="D11" s="152"/>
      <c r="E11" s="67"/>
      <c r="F11" s="98"/>
      <c r="G11" s="148"/>
      <c r="H11" s="99"/>
    </row>
    <row r="12" spans="1:8">
      <c r="A12" s="46" t="s">
        <v>71</v>
      </c>
      <c r="B12" s="46">
        <v>12</v>
      </c>
      <c r="C12" s="39"/>
      <c r="D12" s="150">
        <v>2</v>
      </c>
      <c r="E12" s="67"/>
      <c r="F12" s="70"/>
      <c r="G12" s="146">
        <v>3</v>
      </c>
      <c r="H12" s="99"/>
    </row>
    <row r="13" spans="1:8">
      <c r="A13" s="46" t="s">
        <v>105</v>
      </c>
      <c r="B13" s="46">
        <v>9</v>
      </c>
      <c r="C13" s="39"/>
      <c r="D13" s="151"/>
      <c r="E13" s="67"/>
      <c r="F13" s="70"/>
      <c r="G13" s="147"/>
      <c r="H13" s="99"/>
    </row>
    <row r="14" spans="1:8">
      <c r="A14" s="45" t="s">
        <v>67</v>
      </c>
      <c r="B14" s="46">
        <v>8</v>
      </c>
      <c r="C14" s="39"/>
      <c r="D14" s="151"/>
      <c r="E14" s="93"/>
      <c r="F14" s="70"/>
      <c r="G14" s="147"/>
      <c r="H14" s="99"/>
    </row>
    <row r="15" spans="1:8">
      <c r="A15" s="45" t="s">
        <v>72</v>
      </c>
      <c r="B15" s="46">
        <v>8</v>
      </c>
      <c r="C15" s="39"/>
      <c r="D15" s="151"/>
      <c r="E15" s="93"/>
      <c r="F15" s="70"/>
      <c r="G15" s="147"/>
      <c r="H15" s="99"/>
    </row>
    <row r="16" spans="1:8">
      <c r="A16" s="46" t="s">
        <v>106</v>
      </c>
      <c r="B16" s="46">
        <v>3</v>
      </c>
      <c r="C16" s="68"/>
      <c r="D16" s="152"/>
      <c r="E16" s="93"/>
      <c r="F16" s="70"/>
      <c r="G16" s="148"/>
      <c r="H16" s="99"/>
    </row>
    <row r="17" spans="8:8">
      <c r="H17" s="99"/>
    </row>
  </sheetData>
  <mergeCells count="9">
    <mergeCell ref="C8:C9"/>
    <mergeCell ref="G4:G7"/>
    <mergeCell ref="D10:D11"/>
    <mergeCell ref="D12:D16"/>
    <mergeCell ref="G12:G16"/>
    <mergeCell ref="G8:G9"/>
    <mergeCell ref="G10:G11"/>
    <mergeCell ref="E5:E7"/>
    <mergeCell ref="F5:F7"/>
  </mergeCells>
  <phoneticPr fontId="14" type="noConversion"/>
  <printOptions horizontalCentered="1"/>
  <pageMargins left="0.51181102362204722" right="0.5118110236220472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校设本科生</vt:lpstr>
      <vt:lpstr>校设研究生</vt:lpstr>
      <vt:lpstr>院设不可兼得奖学金</vt:lpstr>
      <vt:lpstr>18法学校设名额分配</vt:lpstr>
      <vt:lpstr>18法本法硕校设名额分配</vt:lpstr>
      <vt:lpstr>17法律校设名额分配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cp:lastModifiedBy>
  <cp:lastPrinted>2019-09-26T08:49:28Z</cp:lastPrinted>
  <dcterms:created xsi:type="dcterms:W3CDTF">2018-09-22T07:53:00Z</dcterms:created>
  <dcterms:modified xsi:type="dcterms:W3CDTF">2019-10-07T08:09:38Z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